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9" i="1" l="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F7" i="1"/>
  <c r="F6" i="1"/>
  <c r="A6" i="1"/>
  <c r="A7" i="1" s="1"/>
  <c r="F5" i="1"/>
  <c r="F4" i="1"/>
  <c r="A4" i="1"/>
  <c r="A5" i="1" s="1"/>
  <c r="F3" i="1"/>
  <c r="F110" i="1" l="1"/>
</calcChain>
</file>

<file path=xl/sharedStrings.xml><?xml version="1.0" encoding="utf-8"?>
<sst xmlns="http://schemas.openxmlformats.org/spreadsheetml/2006/main" count="220" uniqueCount="127">
  <si>
    <t>Реактиви и консумативи за  микробиологични, вирусологични и молекулярнобиологични анализи</t>
  </si>
  <si>
    <t>№</t>
  </si>
  <si>
    <t>ПС петрита 90мм, стер., вентилирани, 500 бр./оп.</t>
  </si>
  <si>
    <t>Стерилни пипети 1мл, един.оп., за еднокр. употр.</t>
  </si>
  <si>
    <t>Стерилни пипети 5мл, един.оп.</t>
  </si>
  <si>
    <t>Стерилни пипети 10мл, един.оп., за еднокр. употр.</t>
  </si>
  <si>
    <t>Йозе 10 мкл, стерилно, за ед. употреба, 5 бр./оп.</t>
  </si>
  <si>
    <t>Шпатули на Дригалски, 5 бр./оп.</t>
  </si>
  <si>
    <t>Връхчета тип Епендорф, жълти, 5-200 мкл, 1000 бр./оп.</t>
  </si>
  <si>
    <t>Връхчета тип Епендорф за 100-1000, сини, 1000 бр./оп.</t>
  </si>
  <si>
    <t>Так ДНК полимераза, 500 ед.</t>
  </si>
  <si>
    <t>Агар с обезмаслено мляко за броене на петрита (PCA), 500 г</t>
  </si>
  <si>
    <r>
      <t xml:space="preserve">Кит за изолиране на тотална ДНК (геномна и митохондриална) от различни тъкани (свежи, фиксирани в парафин, фиксирани във формалин), биологични течности, клетъчни култури и грам положителни и грам отрицателни бактерии (включително в Mycobacterium tuberculosis) с колонки с капацитет от поне 25 мкгр свързжваща способност. Китът да съдържа Рназа А, протеиназа К и лизозим и да е достатъчен за </t>
    </r>
    <r>
      <rPr>
        <sz val="9"/>
        <color indexed="8"/>
        <rFont val="Times New Roman"/>
        <family val="1"/>
        <charset val="204"/>
      </rPr>
      <t>150 изолирания</t>
    </r>
  </si>
  <si>
    <r>
      <t xml:space="preserve">Кит за изолиране на тотална ДНК (геномна и митохондриална) от различни тъкани (свежи, фиксирани в парафин, фиксирани във формалин), биологични течности, клетъчни култури и грам положителни и грам отрицателни бактерии (включително в Mycobacterium tuberculosis) с колонки с капацитет от поне 25 мкгр свързжваща способност. Китът да съдържа Рназа А, протеиназа К и лизозим и да е достатъчен за </t>
    </r>
    <r>
      <rPr>
        <sz val="9"/>
        <color indexed="8"/>
        <rFont val="Times New Roman"/>
        <family val="1"/>
        <charset val="204"/>
      </rPr>
      <t>50 изолирания</t>
    </r>
  </si>
  <si>
    <t>ДНК маркер с ивици при 100, 200, 300, 400, 500, 600, 700, 800, 900, 1000, 1500, 2000, 2500 bp, с по-ярки ивици при 500 и 1000 bp. Да се доставя в готов за нанасяне буфер с проследяващи багрила за гел</t>
  </si>
  <si>
    <t>дНТФ сет, 10 mM, ултрачисти, 4x200 мкл</t>
  </si>
  <si>
    <t>Праймери за синтез на ДНК, небелязани, пречистени, геномна скала на синтез</t>
  </si>
  <si>
    <t>нуклеотид</t>
  </si>
  <si>
    <t>Луголов разтвор, банка, 500 мл</t>
  </si>
  <si>
    <t>Опаковка от  500 мл</t>
  </si>
  <si>
    <t>Карболфуксин 500 ml</t>
  </si>
  <si>
    <t>Опаковка от 500 мл</t>
  </si>
  <si>
    <t>Реактив на Ковач по индол</t>
  </si>
  <si>
    <t>Разтвор „Найсер А“, 450 мл</t>
  </si>
  <si>
    <t>разтвор „Найсер Б“, 200 мл</t>
  </si>
  <si>
    <t>Метиленово синьо по Льофлер, 100 мл</t>
  </si>
  <si>
    <t>Карболгенцианвиолет, банка 500 мл</t>
  </si>
  <si>
    <t>Хризоидин 0,7%, 100 мл</t>
  </si>
  <si>
    <t>Реактив на Фолин</t>
  </si>
  <si>
    <t>Реактив Грис 1</t>
  </si>
  <si>
    <t>Реактив Грис 2</t>
  </si>
  <si>
    <t>Рестриктаза Afa I</t>
  </si>
  <si>
    <t>Рестриктаза HinfI</t>
  </si>
  <si>
    <t>Рестриктаза MboI</t>
  </si>
  <si>
    <t>2 мл микротест епруветка с прикрепено капаче за центрофугиране при RCF 25,000 g и устойчиви на температура в диапазона -80 °C / +121 °C, градуирана с повърхност за надписване</t>
  </si>
  <si>
    <t>1.5 мл микротест епруветка с прикрепено пробиваемо капаче  капаче  устойчива на температура в диапазона -80 °C / +121 °C, градуирана с повърхност за надписване</t>
  </si>
  <si>
    <t>Сириндж филтри, ПЕС, 30 мм диам., 0,22 мкм, стер., ед.оп.,  50 бр./оп.</t>
  </si>
  <si>
    <t>Сириндж филтри, ПЕС, 30 мм диам., 0,45 мкм, стер., 50 бр./оп.</t>
  </si>
  <si>
    <t>Индикаторно тиксо за стерилизация 19мм х 50м</t>
  </si>
  <si>
    <t>брой</t>
  </si>
  <si>
    <t>50 мл конични тест епруветки от ПП тип Фалкон, 100 бр./оп.</t>
  </si>
  <si>
    <t>15 мл конични епрув, с капачка, разграфени, тип Фалкон, 150 бр/оп</t>
  </si>
  <si>
    <t>Месо-пептонен бульон без NaCl, pH 6.9, 500 г</t>
  </si>
  <si>
    <t>Месо-пептонен агар, 500 г</t>
  </si>
  <si>
    <t>Канамицин-ескулин азид агар</t>
  </si>
  <si>
    <t>Агар за бактериологични цели</t>
  </si>
  <si>
    <t>Петри за броене 55 мм диам, тройно вентилирани, ПС, стерилни</t>
  </si>
  <si>
    <t>Смес от стабилни термофилни ДНК полимерази и енхансери, способна да генерира над 20кб продукт с висока точност (high-fidelity) подходяща за приложения, изискващи високотемпературен синтез. Да бъде оптимизирана модифицирана смес от термостабилни ензими-  ДНК полимерази от Thermus aquaticus  и  Pyrococcus furiosus и енхансери. Ензимите да имат 3´-&gt;5´  proofreading активност за по-висока точност. Да поддържа и 5'´-&gt;3´ екзонуклазна активност. Да е толерантна към широк обхват от концентрации на Mg2, солеви концентрации и pH.  Да е подходяща за работа с критични матрици, като ГЦ богати райони, удължаване на праймери, палиндроми и др. Да е подходяща за мултиплексен PCR.</t>
  </si>
  <si>
    <t>Кит за синтез на първа верига кДНК при двустъпален RT-PCR. Китът да е базиран на модифицирана обратна транскриптаза с подобрена термостабилност (до 65°C) и процесивност и да има лесен за употрена формат за спестяване на време и ограничаване грешките от пипетиране, да позволява амплифициране на ДНК от всяка РНК с висока специфичност и чувствителност. Китът да съдържа обратна транскриптаза и РНазен инхибитор срещу РНази A,B и C; 5X буфер  от оптимизиран за RT буфер и дНТФи; Oligo(dT)20 (50 μM); случайни хексамери (200 ng/μl), вода без РНази.</t>
  </si>
  <si>
    <t>Кит за PCR с hot-start – ДНК-Taq полимераза, съдържащ обратимо свързана с антитяло модифицирана Так полимераза, оптимизиран реакционен буфер, 3 mM магнезиев хлорид и 0,4 mM всеки от четирите дНТФ-и. Ензимният микс да има proof-reading активност за повишаване точността на PCR реакцията,  да е със запазена 5'3' екзонуклеазна активност, да добавя допълнителен A в 3' краищата. Да се доставя в комплект с 10 х буфер с  с две проследяващи багрила и реагент за нанасяне на гел за директно нанасяне на PCR продуктите върху агарозен гел и отделна епруветка с вода без нуклеази. Чистотата на ензима да е над 95%. Китът да е подходящ за получаване на ДНК продукти до поне 20 к.б.</t>
  </si>
  <si>
    <t>Стауроспорин, чистота &gt;99%</t>
  </si>
  <si>
    <t>Карбеницилин динатриева сол</t>
  </si>
  <si>
    <t>Витамин Н Биотин</t>
  </si>
  <si>
    <t>Митрамицин A от Streptomyces plicatus с чистота ≥90%</t>
  </si>
  <si>
    <t>Кит за едностъпков RT-PCR</t>
  </si>
  <si>
    <t>12-ямкови плаки за клетъчно култивиране с третирана повърхност за клетъчно прикрепване, с 7 мл обем на ямка, да имат плоско дъно, да са гама стерилни, да имат капак с еднопосочност на поставянето, да са апирогенни, с цифренобуквена номерация</t>
  </si>
  <si>
    <t>96-ямкови плаки за клетъчно култивиране с третирана повърхност за клетъчно прикрепване, с 0,2 мл обем на ямка, да имат плоско дъно, да са гама стерилни, да имат капак с еднопосочност на поставянето, да са апирогенни, с цифренобуквена номерация</t>
  </si>
  <si>
    <t>Хранителна среда DMEM с ниско съдържание на глюкоза (1000 мг/л) и L-глутамат, без натриев бикарбонат</t>
  </si>
  <si>
    <t>DMSO, за HPLC</t>
  </si>
  <si>
    <t>Наконечници за автоматични пипети 20-200 мкл  съвместими с Eppendorf® Reference, Research, Gilson® Pipetman, Biohit® Proline, Brand® transferpette, Thermo Scientific™ Finnpipette™</t>
  </si>
  <si>
    <t>Наконечници за автоматични пипети 100-1000 мкл  съвместими с Eppendorf® Reference, Research, Gilson® Pipetman, Biohit® Proline, Brand® transferpette, Thermo Scientific™ Finnpipette™</t>
  </si>
  <si>
    <t xml:space="preserve">Матрак 25 кв. см. За клетъчно култивиране, вент. кап. </t>
  </si>
  <si>
    <t xml:space="preserve">Матрак 75 кв. см. За клетъчно култивиране, вент. кап. </t>
  </si>
  <si>
    <t>Thiazolyl blue, =98 %, for biochemistry</t>
  </si>
  <si>
    <t>Sodium dodecyl sulfate</t>
  </si>
  <si>
    <t>Морфолинпропан сулфонова киселина (MOPS) от аналитичен клас чистота</t>
  </si>
  <si>
    <t>Рестриктаза DpnI</t>
  </si>
  <si>
    <t xml:space="preserve">Рестриктаза KpnI
</t>
  </si>
  <si>
    <t>Рестриктаза Sma I</t>
  </si>
  <si>
    <t>Рестриктаза AvaII, 1000 ед.</t>
  </si>
  <si>
    <t>Рестриктаза BamH I</t>
  </si>
  <si>
    <t>Мастер микс (2Х) за ПВР, реакционният буфер да съдържа 3 mM магнезиев хлорид и 0.4 mM от всеки дНТФ. Да се доставя с буфер за нанасяне на проби с две багрила за директно проследяване на пробите от ПВР върху агарозен гел.</t>
  </si>
  <si>
    <t>Кит с колонки със силициева мембрана за пречистване на ДНК фрагменти с размер от 100 bp до над 15 kb, получени при PCR, рестрикционно смилане, след обработка с кинази, дефосфорилиране, end-trimming/repair, лигиране, ензимни модификации, химични модификации и други</t>
  </si>
  <si>
    <t>Калиев ацетат за молекулярна биология (100 гр)</t>
  </si>
  <si>
    <t xml:space="preserve">Рибонуклеаза А от говежди панкреас мин 70 Kunitz единици/милиграм </t>
  </si>
  <si>
    <t xml:space="preserve">Смес от ултрачисти рекомбинантни стабилни термофилни Taq ДНК полимераза, Pfu ДНК полимераза и енхансерни фактори за синтез при висока температура на ДНК продукти от минимум 20 kb с висока точност. Да има 3´-&gt;5´proofreading активност и запазена  5'´-&gt;3´ екзонуклеазна активност, да добавя допълнителен А в 3' края и да е подходяща за мултиплексен PCR, ГЦ-богати региони, палиндроми, множествени повтори и други трудни матрици. Да се доставя с оптимизиращ буфер без магнезиев хлорид, реакционен буфер с 15 mM магнезиев хлорид и 0.2 mM от всеки дНТФ и буфер за нанасяне на проби с две багрила за директно проследяване на PCR пробите върху агарозен гел. </t>
  </si>
  <si>
    <t>Кит за пречистване на плазмидна ДНК от различни бактерии, включително и рекомбинантна Escherichia coli</t>
  </si>
  <si>
    <t>Т4 полинуклеотид киназа</t>
  </si>
  <si>
    <t>Епендорфки за ПСР, без ДНази/РНази, 0.2 мл, плоска капачка, нестер., да може да се центрофугират при 70 000 x g</t>
  </si>
  <si>
    <t>ДНК маркер с поне 17 фракции, включващи фрагменти при поне 50, 100, 150, 200, 250, 300, 350, 400, 450, 500, 600, 700, 800, 900, 1000, 1200, 1500 б.дв. Да има подсилено светещи ивици при 200 и 500 б.дв. Да се доставя в готов за нанасяне на агарозен гел буфер при концентрация 500 нг ДНК/5 мкл. Да е подходящ за количествено и качествено определяне на малки ДНК фрагменти.</t>
  </si>
  <si>
    <t>ДНК маркер с обхват от 20 до 500 б.дв., между които да съдържа поне 25 фрагмента през 20 бази. Да се доставя в готова за употреба форма</t>
  </si>
  <si>
    <t>Опаковка за 50 нанасяния</t>
  </si>
  <si>
    <t xml:space="preserve">Филтърна хартия 50х50 см, 77 гр/кв.м., 1 кг
</t>
  </si>
  <si>
    <t>Плазмиден сет за експресия на шаперони, да съдържа по 100 мкл от плазмидите pG-KJE8, pGro7, pKJE7, pGTf2 и pTf16 в концентрация 10ng/μl концентация</t>
  </si>
  <si>
    <t>Циклоамилозен кит с шаперонна технология за двустъпково нагъване на протеини до правилната им структита и възстановяване на активността на протеина, да съдържа минимум 8М гуанидин хидрохлорид (2 мл), 4М дитиотреитол (минимум 50мкл), 1%  Tween 40 (2 мл) , 1% Tween 60 (2 мл), 1% CTAB (2 мл), 1% SB3-14 (2 мл), 200 mM DL-цистин (1,5 мл) и 3% високо полимеризирана циклоамилоза (11 мл)</t>
  </si>
  <si>
    <t>Типче, без ДНази/РНази, 0,5-10/20 мкл, кристални, нестер.</t>
  </si>
  <si>
    <t>Кит за обратна транскриптазна реакция за синтез на първа верига кДНК. Китът да е базиран на модифицирана обратна транскриптаза с подобрена термостабилност (до 65°C) и процесивност. Да има лесен за употрена формат за спестяване на време и ограничаване грешките от пипетиране. Китът да позволява амплифициране на ДНК от всяка РНК с висока специфичност и чувствителност. Миксът да съдържа обратна транскриптаза и РНазен инхибитор срещу РНази A,B и C. 5X кДНК буферът да съдържа оптимизиран за RT буфер и дНТФи.   Да се доставя с 50 мкМ олиго дТ, случайни хексамери с концентрация 200 нг/мкл  и вода без РНази</t>
  </si>
  <si>
    <t xml:space="preserve">Протеиназа K от Tritirachium album с минимум активност от 8 DMC-U/mg, свободна от Днази и РНази, </t>
  </si>
  <si>
    <t>Рибонуклеаза А от говежди панкреас с минимална активност от 80 Kunitz units/mg, лиофилизирана, без Днази, с минимално съдържание на Рназа А от 90%</t>
  </si>
  <si>
    <t>Агароза за анализ на нуклеинови киселини с EEO &lt;0.13, без нуклеази и протеази</t>
  </si>
  <si>
    <t>Дназа I</t>
  </si>
  <si>
    <t>Многофункционален ПП статив  за 4/12/32/32 епруветки с диам. 30/16/12/8 мм</t>
  </si>
  <si>
    <t>Връхчета тип Епендорф, жълти, 5-200 мкл</t>
  </si>
  <si>
    <t>Наконечници за автоматични пипети тип Епенфорт, сини, за обеми от 50 до 1000 мкл</t>
  </si>
  <si>
    <t>50 мл конични тест епруветки от PP с винтова капачка против протичане, стерилни, подходящи за центрофугиране на ъглов ротор при поне 8500 x g и на летящ ротор при поне 4000 х g, автоклавируеми при +121 °C и подходящи за замразяване на проби при температури до -80 °C</t>
  </si>
  <si>
    <t>Връхчета тип Джилсън, обем 5-200 μl, жълти</t>
  </si>
  <si>
    <t>Епендорфки за ПСР, без ДНази/РНази, 0.2 мл, изпъкнала капачка, нестер., да може да се центрофугират при 70 000 x g</t>
  </si>
  <si>
    <t>Статив с две нива с номерация на всеки отвор за 20 броя микротест епруветки</t>
  </si>
  <si>
    <t>Статив (от ABS) с S-образна форма за 50 бр епруветки с диаметър от 13 мм,да е устойчив на температури 90 °C</t>
  </si>
  <si>
    <t>T4 ДНК лигаза – да е от E. Coli, инфектирана с бактериофаг T4</t>
  </si>
  <si>
    <t>Кит за едностъпков RT-PCR, съдържащ мастер eнзимен микс (от високопроцесивна обратна транскриптаза, ДНК полимераза с горещ старт и Рназен инхибитор, работещ при високи температури), мастер буфер (дНТФ-и, стабилизатори и реакционни енхансери в 2х реакционен буфер) и вода без нуклеази. Подходящ за амплифициране на ДНК от каквато и да е РНК матрица с висока специфичност и чувствителност, да е подходящ за аналитични цели и клониране.</t>
  </si>
  <si>
    <t>Кит за конвенционален PCR с hot-start – ДНК-Taq полимераза, съдържащ обратимо свързана с антитяло модифицирана Таq полимераза, оптимизиран реакционен буфер, 3 mM магнезиев хлорид и 0,4 mM всеки от четирите дНТФ-и. Ензимният микс да има proof-reading активност за повишаване точността на PCR реакцията,  да е със запазена 5'-3' екзонуклеазна активност, да добавя допълнителен A в 3' краищата. Да се доставя в комплект с 10 х буфер с  с две проследяващи багрила и реагент за нанасяне на гел и отделна епруветка с вода без нуклеази. Чистотата на ензима да е над 95%. Китът да е подходящ за получаване на ДНК продукти до поне 20 к.б. Да позволява съхранение при температури 4°С.</t>
  </si>
  <si>
    <t>Набор от  4 х 1 мл  водни разтвори с концентрация 10 mM и рН 8,5 за  всеки ултрачисти дНТФ (дАТФ, дЦТФ, дГТФ, д ТТФ)</t>
  </si>
  <si>
    <t>Ултрачиста рекомбинантна Bst ДНК полимераза (голям фрагмент, exo-) за оптимално реплициране на ДНК при 65oC и без 5´-&gt;3´ екзонуклеазна активност. Да може да заменя мезофилните полимерази, но и да синтезира ДНК при високи температури. Да е подходяща за амплифициране на трудни матрици, включително повтори, богати на ГЦ региони, проблематични вторични структури. Да позволява топлинна инактивация при температури над 80oC. Да може да се използва за изотермална амплификация на ДНК. Да се доставя с 1х реакционен буфер, съдържащ 50 mM Tris-HCl, с pH 8.9 при 20oC, 10 mM амониев сулфат, 10 mM калиев хлорид, 2 mM магнезиев сулфат и 0.1% Triton™X-100. Да се доставя в 20 мМ калиево-фосфатен буфер за съхранение с pH 6.8, 1 mM дитиотреитол и 50% (v/v) глицерол</t>
  </si>
  <si>
    <t xml:space="preserve">ДНК-Taq полимераза в комплекс с анти-Taq моноклонално антитяло за автоматичен “hot start” PCR, с  изключително повишена амплификационна специфичност, чувствителност и добив. Да представлява комплекс от  ултрачиста рекомбинантна Taq ДНК полимераза,  обратимо свързана с анти-Taq моноклонално антитяло, блокиращо репликационната активност на ензима при умерена температура ( да не позволява неспецифично удължаване на праймери на стайна температура до 70°C), да е със запазена 5'3' екзонуклеазна активност и да няма 3'5' екзонуклеазна активност, да добавя допълнителен A в 3' краищата. Да се доставя в буфер за съхранение ( 20 mM Tris-HCl (pH 8.0 при 22°C), 100 mM KCl, 0.5% Tween™20, 0.5% Igepal CA-630, 0.1 mM EDTA, 1 mM дитиотреитол, 50% глицерол). Да се доставя с три различни 10 x реакционни буфери: оптимизационен буфер без MgCl2, за общо приложение, за до 10 kb и цветен с две проследяващи багрила и реагент за нанасяне на гел за директно нанасяне на PCR продуктите върху агарозен гел. Чистотата на ензима да е над 95%. </t>
  </si>
  <si>
    <t>Филтрационна фуния с активен въглен  за обезвреждане на до 10 л оцветяващ разтвор за гел, съдържащ етидиев бромид, за получаване на безведен разтвор, който може да бъде изхвърлен в канализацията и да е съвместима със стандарта лабораторна посуда с диаметър на гърлото от 33 до 45 мм поне.</t>
  </si>
  <si>
    <t>Eкзонуклеаза Т5</t>
  </si>
  <si>
    <t>Eкзонуклеаза Ламбда</t>
  </si>
  <si>
    <t>Смес от Так ДНК полимераза, Пфу ДНК полимераза и енхансерни фактори за дълговерижен (20 kb) PCR</t>
  </si>
  <si>
    <t xml:space="preserve">СП6 – Система за производство на РНК във високи количества за 50 реакции от 20 мкл. </t>
  </si>
  <si>
    <t>Изисквания на Възложителя</t>
  </si>
  <si>
    <t>Мярка</t>
  </si>
  <si>
    <t>Количество</t>
  </si>
  <si>
    <t>единична цена без ДДС</t>
  </si>
  <si>
    <t>Обща цена без ДДС</t>
  </si>
  <si>
    <t xml:space="preserve">Опаковка </t>
  </si>
  <si>
    <t xml:space="preserve">опаковка </t>
  </si>
  <si>
    <t>мкл</t>
  </si>
  <si>
    <t>Опаковка</t>
  </si>
  <si>
    <t xml:space="preserve">бутилка </t>
  </si>
  <si>
    <t>сет</t>
  </si>
  <si>
    <t xml:space="preserve">опаковква </t>
  </si>
  <si>
    <t>опаковка</t>
  </si>
  <si>
    <t xml:space="preserve">плик </t>
  </si>
  <si>
    <t>плик</t>
  </si>
  <si>
    <t xml:space="preserve">кашон </t>
  </si>
  <si>
    <t xml:space="preserve">опаковка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</si>
</sst>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name val="Times New Roman"/>
      <family val="1"/>
      <charset val="1"/>
    </font>
    <font>
      <b/>
      <sz val="10"/>
      <color indexed="8"/>
      <name val="Times New Roman"/>
      <family val="1"/>
      <charset val="1"/>
    </font>
    <font>
      <sz val="10"/>
      <color indexed="8"/>
      <name val="Times New Roman"/>
      <family val="1"/>
      <charset val="1"/>
    </font>
    <font>
      <sz val="9"/>
      <color indexed="8"/>
      <name val="Times New Roman"/>
      <family val="1"/>
      <charset val="204"/>
    </font>
    <font>
      <b/>
      <sz val="10"/>
      <name val="Arial"/>
      <family val="2"/>
      <charset val="204"/>
    </font>
    <font>
      <sz val="10"/>
      <color rgb="FFFF0000"/>
      <name val="Times New Roman"/>
      <family val="1"/>
      <charset val="204"/>
    </font>
  </fonts>
  <fills count="3">
    <fill>
      <patternFill patternType="none"/>
    </fill>
    <fill>
      <patternFill patternType="gray125"/>
    </fill>
    <fill>
      <patternFill patternType="solid">
        <fgColor indexed="9"/>
        <bgColor indexed="26"/>
      </patternFill>
    </fill>
  </fills>
  <borders count="7">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hair">
        <color indexed="8"/>
      </left>
      <right/>
      <top style="hair">
        <color indexed="8"/>
      </top>
      <bottom/>
      <diagonal/>
    </border>
    <border>
      <left style="hair">
        <color indexed="8"/>
      </left>
      <right style="hair">
        <color indexed="8"/>
      </right>
      <top style="hair">
        <color indexed="8"/>
      </top>
      <bottom/>
      <diagonal/>
    </border>
    <border>
      <left/>
      <right/>
      <top style="hair">
        <color indexed="8"/>
      </top>
      <bottom/>
      <diagonal/>
    </border>
  </borders>
  <cellStyleXfs count="1">
    <xf numFmtId="0" fontId="0" fillId="0" borderId="0"/>
  </cellStyleXfs>
  <cellXfs count="33">
    <xf numFmtId="0" fontId="0" fillId="0" borderId="0" xfId="0"/>
    <xf numFmtId="0" fontId="1" fillId="0" borderId="0" xfId="0" applyFont="1" applyAlignment="1">
      <alignment vertical="top" wrapText="1"/>
    </xf>
    <xf numFmtId="0" fontId="2" fillId="2" borderId="1" xfId="0" applyFont="1" applyFill="1" applyBorder="1" applyAlignment="1">
      <alignment horizontal="center" vertical="top" wrapText="1" readingOrder="1"/>
    </xf>
    <xf numFmtId="0" fontId="2" fillId="2" borderId="2" xfId="0" applyFont="1" applyFill="1" applyBorder="1" applyAlignment="1">
      <alignment horizontal="center" vertical="top" wrapText="1" readingOrder="1"/>
    </xf>
    <xf numFmtId="0" fontId="2" fillId="2" borderId="3" xfId="0" applyFont="1" applyFill="1" applyBorder="1" applyAlignment="1">
      <alignment horizontal="right" vertical="top" wrapText="1" readingOrder="1"/>
    </xf>
    <xf numFmtId="0" fontId="2" fillId="2" borderId="1" xfId="0" applyFont="1" applyFill="1" applyBorder="1" applyAlignment="1">
      <alignment horizontal="right" vertical="top" wrapText="1" readingOrder="1"/>
    </xf>
    <xf numFmtId="1" fontId="3" fillId="0" borderId="1" xfId="0" applyNumberFormat="1" applyFont="1" applyBorder="1" applyAlignment="1">
      <alignment horizontal="center" vertical="top" wrapText="1"/>
    </xf>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2" fontId="3" fillId="0" borderId="3" xfId="0" applyNumberFormat="1" applyFont="1" applyBorder="1" applyAlignment="1">
      <alignment horizontal="right" vertical="top" wrapText="1"/>
    </xf>
    <xf numFmtId="2" fontId="3" fillId="0" borderId="1" xfId="0" applyNumberFormat="1" applyFont="1" applyBorder="1" applyAlignment="1">
      <alignment horizontal="right" vertical="top" wrapText="1"/>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1" fontId="3" fillId="0" borderId="5" xfId="0" applyNumberFormat="1" applyFont="1" applyBorder="1" applyAlignment="1">
      <alignment horizontal="center" vertical="top" wrapText="1"/>
    </xf>
    <xf numFmtId="2" fontId="3" fillId="0" borderId="6" xfId="0" applyNumberFormat="1" applyFont="1" applyBorder="1" applyAlignment="1">
      <alignment horizontal="right" vertical="top" wrapText="1"/>
    </xf>
    <xf numFmtId="0" fontId="3" fillId="0" borderId="2" xfId="0" applyFont="1" applyBorder="1" applyAlignment="1">
      <alignment horizontal="left" vertical="top" wrapText="1" readingOrder="1"/>
    </xf>
    <xf numFmtId="0" fontId="3" fillId="0" borderId="2" xfId="0" applyFont="1" applyBorder="1" applyAlignment="1">
      <alignment horizontal="center" vertical="top" wrapText="1" readingOrder="1"/>
    </xf>
    <xf numFmtId="2" fontId="3"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right" vertical="top" wrapText="1"/>
    </xf>
    <xf numFmtId="0" fontId="3" fillId="0" borderId="1" xfId="0" applyFont="1" applyBorder="1" applyAlignment="1">
      <alignment horizontal="left" vertical="top" wrapText="1" readingOrder="1"/>
    </xf>
    <xf numFmtId="0" fontId="3"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5" fillId="2" borderId="1" xfId="0" applyFont="1" applyFill="1" applyBorder="1" applyAlignment="1">
      <alignment vertical="top" wrapText="1"/>
    </xf>
    <xf numFmtId="0" fontId="6" fillId="0" borderId="2" xfId="0" applyFont="1" applyBorder="1" applyAlignment="1">
      <alignment horizontal="center" vertical="top" wrapText="1"/>
    </xf>
    <xf numFmtId="0" fontId="6" fillId="0" borderId="1" xfId="0" applyFont="1" applyBorder="1" applyAlignment="1">
      <alignment horizontal="center" vertical="top" wrapText="1"/>
    </xf>
    <xf numFmtId="0" fontId="2" fillId="0" borderId="0" xfId="0" applyFont="1" applyBorder="1" applyAlignment="1">
      <alignment horizontal="center" vertical="top" wrapText="1" readingOrder="1"/>
    </xf>
    <xf numFmtId="0" fontId="5" fillId="2" borderId="1" xfId="0" applyFont="1" applyFill="1" applyBorder="1" applyAlignment="1">
      <alignment horizontal="right" vertical="top" wrapText="1"/>
    </xf>
  </cellXfs>
  <cellStyles count="1">
    <cellStyle name="Нормален"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abSelected="1" topLeftCell="A115" workbookViewId="0">
      <selection activeCell="D83" sqref="D83"/>
    </sheetView>
  </sheetViews>
  <sheetFormatPr defaultColWidth="11.5703125" defaultRowHeight="12.75" x14ac:dyDescent="0.25"/>
  <cols>
    <col min="1" max="1" width="5.140625" style="1" customWidth="1"/>
    <col min="2" max="2" width="37.85546875" style="1" customWidth="1"/>
    <col min="3" max="3" width="21" style="1" customWidth="1"/>
    <col min="4" max="256" width="11.5703125" style="1"/>
    <col min="257" max="257" width="5.140625" style="1" customWidth="1"/>
    <col min="258" max="258" width="37.85546875" style="1" customWidth="1"/>
    <col min="259" max="259" width="21" style="1" customWidth="1"/>
    <col min="260" max="512" width="11.5703125" style="1"/>
    <col min="513" max="513" width="5.140625" style="1" customWidth="1"/>
    <col min="514" max="514" width="37.85546875" style="1" customWidth="1"/>
    <col min="515" max="515" width="21" style="1" customWidth="1"/>
    <col min="516" max="768" width="11.5703125" style="1"/>
    <col min="769" max="769" width="5.140625" style="1" customWidth="1"/>
    <col min="770" max="770" width="37.85546875" style="1" customWidth="1"/>
    <col min="771" max="771" width="21" style="1" customWidth="1"/>
    <col min="772" max="1024" width="11.5703125" style="1"/>
    <col min="1025" max="1025" width="5.140625" style="1" customWidth="1"/>
    <col min="1026" max="1026" width="37.85546875" style="1" customWidth="1"/>
    <col min="1027" max="1027" width="21" style="1" customWidth="1"/>
    <col min="1028" max="1280" width="11.5703125" style="1"/>
    <col min="1281" max="1281" width="5.140625" style="1" customWidth="1"/>
    <col min="1282" max="1282" width="37.85546875" style="1" customWidth="1"/>
    <col min="1283" max="1283" width="21" style="1" customWidth="1"/>
    <col min="1284" max="1536" width="11.5703125" style="1"/>
    <col min="1537" max="1537" width="5.140625" style="1" customWidth="1"/>
    <col min="1538" max="1538" width="37.85546875" style="1" customWidth="1"/>
    <col min="1539" max="1539" width="21" style="1" customWidth="1"/>
    <col min="1540" max="1792" width="11.5703125" style="1"/>
    <col min="1793" max="1793" width="5.140625" style="1" customWidth="1"/>
    <col min="1794" max="1794" width="37.85546875" style="1" customWidth="1"/>
    <col min="1795" max="1795" width="21" style="1" customWidth="1"/>
    <col min="1796" max="2048" width="11.5703125" style="1"/>
    <col min="2049" max="2049" width="5.140625" style="1" customWidth="1"/>
    <col min="2050" max="2050" width="37.85546875" style="1" customWidth="1"/>
    <col min="2051" max="2051" width="21" style="1" customWidth="1"/>
    <col min="2052" max="2304" width="11.5703125" style="1"/>
    <col min="2305" max="2305" width="5.140625" style="1" customWidth="1"/>
    <col min="2306" max="2306" width="37.85546875" style="1" customWidth="1"/>
    <col min="2307" max="2307" width="21" style="1" customWidth="1"/>
    <col min="2308" max="2560" width="11.5703125" style="1"/>
    <col min="2561" max="2561" width="5.140625" style="1" customWidth="1"/>
    <col min="2562" max="2562" width="37.85546875" style="1" customWidth="1"/>
    <col min="2563" max="2563" width="21" style="1" customWidth="1"/>
    <col min="2564" max="2816" width="11.5703125" style="1"/>
    <col min="2817" max="2817" width="5.140625" style="1" customWidth="1"/>
    <col min="2818" max="2818" width="37.85546875" style="1" customWidth="1"/>
    <col min="2819" max="2819" width="21" style="1" customWidth="1"/>
    <col min="2820" max="3072" width="11.5703125" style="1"/>
    <col min="3073" max="3073" width="5.140625" style="1" customWidth="1"/>
    <col min="3074" max="3074" width="37.85546875" style="1" customWidth="1"/>
    <col min="3075" max="3075" width="21" style="1" customWidth="1"/>
    <col min="3076" max="3328" width="11.5703125" style="1"/>
    <col min="3329" max="3329" width="5.140625" style="1" customWidth="1"/>
    <col min="3330" max="3330" width="37.85546875" style="1" customWidth="1"/>
    <col min="3331" max="3331" width="21" style="1" customWidth="1"/>
    <col min="3332" max="3584" width="11.5703125" style="1"/>
    <col min="3585" max="3585" width="5.140625" style="1" customWidth="1"/>
    <col min="3586" max="3586" width="37.85546875" style="1" customWidth="1"/>
    <col min="3587" max="3587" width="21" style="1" customWidth="1"/>
    <col min="3588" max="3840" width="11.5703125" style="1"/>
    <col min="3841" max="3841" width="5.140625" style="1" customWidth="1"/>
    <col min="3842" max="3842" width="37.85546875" style="1" customWidth="1"/>
    <col min="3843" max="3843" width="21" style="1" customWidth="1"/>
    <col min="3844" max="4096" width="11.5703125" style="1"/>
    <col min="4097" max="4097" width="5.140625" style="1" customWidth="1"/>
    <col min="4098" max="4098" width="37.85546875" style="1" customWidth="1"/>
    <col min="4099" max="4099" width="21" style="1" customWidth="1"/>
    <col min="4100" max="4352" width="11.5703125" style="1"/>
    <col min="4353" max="4353" width="5.140625" style="1" customWidth="1"/>
    <col min="4354" max="4354" width="37.85546875" style="1" customWidth="1"/>
    <col min="4355" max="4355" width="21" style="1" customWidth="1"/>
    <col min="4356" max="4608" width="11.5703125" style="1"/>
    <col min="4609" max="4609" width="5.140625" style="1" customWidth="1"/>
    <col min="4610" max="4610" width="37.85546875" style="1" customWidth="1"/>
    <col min="4611" max="4611" width="21" style="1" customWidth="1"/>
    <col min="4612" max="4864" width="11.5703125" style="1"/>
    <col min="4865" max="4865" width="5.140625" style="1" customWidth="1"/>
    <col min="4866" max="4866" width="37.85546875" style="1" customWidth="1"/>
    <col min="4867" max="4867" width="21" style="1" customWidth="1"/>
    <col min="4868" max="5120" width="11.5703125" style="1"/>
    <col min="5121" max="5121" width="5.140625" style="1" customWidth="1"/>
    <col min="5122" max="5122" width="37.85546875" style="1" customWidth="1"/>
    <col min="5123" max="5123" width="21" style="1" customWidth="1"/>
    <col min="5124" max="5376" width="11.5703125" style="1"/>
    <col min="5377" max="5377" width="5.140625" style="1" customWidth="1"/>
    <col min="5378" max="5378" width="37.85546875" style="1" customWidth="1"/>
    <col min="5379" max="5379" width="21" style="1" customWidth="1"/>
    <col min="5380" max="5632" width="11.5703125" style="1"/>
    <col min="5633" max="5633" width="5.140625" style="1" customWidth="1"/>
    <col min="5634" max="5634" width="37.85546875" style="1" customWidth="1"/>
    <col min="5635" max="5635" width="21" style="1" customWidth="1"/>
    <col min="5636" max="5888" width="11.5703125" style="1"/>
    <col min="5889" max="5889" width="5.140625" style="1" customWidth="1"/>
    <col min="5890" max="5890" width="37.85546875" style="1" customWidth="1"/>
    <col min="5891" max="5891" width="21" style="1" customWidth="1"/>
    <col min="5892" max="6144" width="11.5703125" style="1"/>
    <col min="6145" max="6145" width="5.140625" style="1" customWidth="1"/>
    <col min="6146" max="6146" width="37.85546875" style="1" customWidth="1"/>
    <col min="6147" max="6147" width="21" style="1" customWidth="1"/>
    <col min="6148" max="6400" width="11.5703125" style="1"/>
    <col min="6401" max="6401" width="5.140625" style="1" customWidth="1"/>
    <col min="6402" max="6402" width="37.85546875" style="1" customWidth="1"/>
    <col min="6403" max="6403" width="21" style="1" customWidth="1"/>
    <col min="6404" max="6656" width="11.5703125" style="1"/>
    <col min="6657" max="6657" width="5.140625" style="1" customWidth="1"/>
    <col min="6658" max="6658" width="37.85546875" style="1" customWidth="1"/>
    <col min="6659" max="6659" width="21" style="1" customWidth="1"/>
    <col min="6660" max="6912" width="11.5703125" style="1"/>
    <col min="6913" max="6913" width="5.140625" style="1" customWidth="1"/>
    <col min="6914" max="6914" width="37.85546875" style="1" customWidth="1"/>
    <col min="6915" max="6915" width="21" style="1" customWidth="1"/>
    <col min="6916" max="7168" width="11.5703125" style="1"/>
    <col min="7169" max="7169" width="5.140625" style="1" customWidth="1"/>
    <col min="7170" max="7170" width="37.85546875" style="1" customWidth="1"/>
    <col min="7171" max="7171" width="21" style="1" customWidth="1"/>
    <col min="7172" max="7424" width="11.5703125" style="1"/>
    <col min="7425" max="7425" width="5.140625" style="1" customWidth="1"/>
    <col min="7426" max="7426" width="37.85546875" style="1" customWidth="1"/>
    <col min="7427" max="7427" width="21" style="1" customWidth="1"/>
    <col min="7428" max="7680" width="11.5703125" style="1"/>
    <col min="7681" max="7681" width="5.140625" style="1" customWidth="1"/>
    <col min="7682" max="7682" width="37.85546875" style="1" customWidth="1"/>
    <col min="7683" max="7683" width="21" style="1" customWidth="1"/>
    <col min="7684" max="7936" width="11.5703125" style="1"/>
    <col min="7937" max="7937" width="5.140625" style="1" customWidth="1"/>
    <col min="7938" max="7938" width="37.85546875" style="1" customWidth="1"/>
    <col min="7939" max="7939" width="21" style="1" customWidth="1"/>
    <col min="7940" max="8192" width="11.5703125" style="1"/>
    <col min="8193" max="8193" width="5.140625" style="1" customWidth="1"/>
    <col min="8194" max="8194" width="37.85546875" style="1" customWidth="1"/>
    <col min="8195" max="8195" width="21" style="1" customWidth="1"/>
    <col min="8196" max="8448" width="11.5703125" style="1"/>
    <col min="8449" max="8449" width="5.140625" style="1" customWidth="1"/>
    <col min="8450" max="8450" width="37.85546875" style="1" customWidth="1"/>
    <col min="8451" max="8451" width="21" style="1" customWidth="1"/>
    <col min="8452" max="8704" width="11.5703125" style="1"/>
    <col min="8705" max="8705" width="5.140625" style="1" customWidth="1"/>
    <col min="8706" max="8706" width="37.85546875" style="1" customWidth="1"/>
    <col min="8707" max="8707" width="21" style="1" customWidth="1"/>
    <col min="8708" max="8960" width="11.5703125" style="1"/>
    <col min="8961" max="8961" width="5.140625" style="1" customWidth="1"/>
    <col min="8962" max="8962" width="37.85546875" style="1" customWidth="1"/>
    <col min="8963" max="8963" width="21" style="1" customWidth="1"/>
    <col min="8964" max="9216" width="11.5703125" style="1"/>
    <col min="9217" max="9217" width="5.140625" style="1" customWidth="1"/>
    <col min="9218" max="9218" width="37.85546875" style="1" customWidth="1"/>
    <col min="9219" max="9219" width="21" style="1" customWidth="1"/>
    <col min="9220" max="9472" width="11.5703125" style="1"/>
    <col min="9473" max="9473" width="5.140625" style="1" customWidth="1"/>
    <col min="9474" max="9474" width="37.85546875" style="1" customWidth="1"/>
    <col min="9475" max="9475" width="21" style="1" customWidth="1"/>
    <col min="9476" max="9728" width="11.5703125" style="1"/>
    <col min="9729" max="9729" width="5.140625" style="1" customWidth="1"/>
    <col min="9730" max="9730" width="37.85546875" style="1" customWidth="1"/>
    <col min="9731" max="9731" width="21" style="1" customWidth="1"/>
    <col min="9732" max="9984" width="11.5703125" style="1"/>
    <col min="9985" max="9985" width="5.140625" style="1" customWidth="1"/>
    <col min="9986" max="9986" width="37.85546875" style="1" customWidth="1"/>
    <col min="9987" max="9987" width="21" style="1" customWidth="1"/>
    <col min="9988" max="10240" width="11.5703125" style="1"/>
    <col min="10241" max="10241" width="5.140625" style="1" customWidth="1"/>
    <col min="10242" max="10242" width="37.85546875" style="1" customWidth="1"/>
    <col min="10243" max="10243" width="21" style="1" customWidth="1"/>
    <col min="10244" max="10496" width="11.5703125" style="1"/>
    <col min="10497" max="10497" width="5.140625" style="1" customWidth="1"/>
    <col min="10498" max="10498" width="37.85546875" style="1" customWidth="1"/>
    <col min="10499" max="10499" width="21" style="1" customWidth="1"/>
    <col min="10500" max="10752" width="11.5703125" style="1"/>
    <col min="10753" max="10753" width="5.140625" style="1" customWidth="1"/>
    <col min="10754" max="10754" width="37.85546875" style="1" customWidth="1"/>
    <col min="10755" max="10755" width="21" style="1" customWidth="1"/>
    <col min="10756" max="11008" width="11.5703125" style="1"/>
    <col min="11009" max="11009" width="5.140625" style="1" customWidth="1"/>
    <col min="11010" max="11010" width="37.85546875" style="1" customWidth="1"/>
    <col min="11011" max="11011" width="21" style="1" customWidth="1"/>
    <col min="11012" max="11264" width="11.5703125" style="1"/>
    <col min="11265" max="11265" width="5.140625" style="1" customWidth="1"/>
    <col min="11266" max="11266" width="37.85546875" style="1" customWidth="1"/>
    <col min="11267" max="11267" width="21" style="1" customWidth="1"/>
    <col min="11268" max="11520" width="11.5703125" style="1"/>
    <col min="11521" max="11521" width="5.140625" style="1" customWidth="1"/>
    <col min="11522" max="11522" width="37.85546875" style="1" customWidth="1"/>
    <col min="11523" max="11523" width="21" style="1" customWidth="1"/>
    <col min="11524" max="11776" width="11.5703125" style="1"/>
    <col min="11777" max="11777" width="5.140625" style="1" customWidth="1"/>
    <col min="11778" max="11778" width="37.85546875" style="1" customWidth="1"/>
    <col min="11779" max="11779" width="21" style="1" customWidth="1"/>
    <col min="11780" max="12032" width="11.5703125" style="1"/>
    <col min="12033" max="12033" width="5.140625" style="1" customWidth="1"/>
    <col min="12034" max="12034" width="37.85546875" style="1" customWidth="1"/>
    <col min="12035" max="12035" width="21" style="1" customWidth="1"/>
    <col min="12036" max="12288" width="11.5703125" style="1"/>
    <col min="12289" max="12289" width="5.140625" style="1" customWidth="1"/>
    <col min="12290" max="12290" width="37.85546875" style="1" customWidth="1"/>
    <col min="12291" max="12291" width="21" style="1" customWidth="1"/>
    <col min="12292" max="12544" width="11.5703125" style="1"/>
    <col min="12545" max="12545" width="5.140625" style="1" customWidth="1"/>
    <col min="12546" max="12546" width="37.85546875" style="1" customWidth="1"/>
    <col min="12547" max="12547" width="21" style="1" customWidth="1"/>
    <col min="12548" max="12800" width="11.5703125" style="1"/>
    <col min="12801" max="12801" width="5.140625" style="1" customWidth="1"/>
    <col min="12802" max="12802" width="37.85546875" style="1" customWidth="1"/>
    <col min="12803" max="12803" width="21" style="1" customWidth="1"/>
    <col min="12804" max="13056" width="11.5703125" style="1"/>
    <col min="13057" max="13057" width="5.140625" style="1" customWidth="1"/>
    <col min="13058" max="13058" width="37.85546875" style="1" customWidth="1"/>
    <col min="13059" max="13059" width="21" style="1" customWidth="1"/>
    <col min="13060" max="13312" width="11.5703125" style="1"/>
    <col min="13313" max="13313" width="5.140625" style="1" customWidth="1"/>
    <col min="13314" max="13314" width="37.85546875" style="1" customWidth="1"/>
    <col min="13315" max="13315" width="21" style="1" customWidth="1"/>
    <col min="13316" max="13568" width="11.5703125" style="1"/>
    <col min="13569" max="13569" width="5.140625" style="1" customWidth="1"/>
    <col min="13570" max="13570" width="37.85546875" style="1" customWidth="1"/>
    <col min="13571" max="13571" width="21" style="1" customWidth="1"/>
    <col min="13572" max="13824" width="11.5703125" style="1"/>
    <col min="13825" max="13825" width="5.140625" style="1" customWidth="1"/>
    <col min="13826" max="13826" width="37.85546875" style="1" customWidth="1"/>
    <col min="13827" max="13827" width="21" style="1" customWidth="1"/>
    <col min="13828" max="14080" width="11.5703125" style="1"/>
    <col min="14081" max="14081" width="5.140625" style="1" customWidth="1"/>
    <col min="14082" max="14082" width="37.85546875" style="1" customWidth="1"/>
    <col min="14083" max="14083" width="21" style="1" customWidth="1"/>
    <col min="14084" max="14336" width="11.5703125" style="1"/>
    <col min="14337" max="14337" width="5.140625" style="1" customWidth="1"/>
    <col min="14338" max="14338" width="37.85546875" style="1" customWidth="1"/>
    <col min="14339" max="14339" width="21" style="1" customWidth="1"/>
    <col min="14340" max="14592" width="11.5703125" style="1"/>
    <col min="14593" max="14593" width="5.140625" style="1" customWidth="1"/>
    <col min="14594" max="14594" width="37.85546875" style="1" customWidth="1"/>
    <col min="14595" max="14595" width="21" style="1" customWidth="1"/>
    <col min="14596" max="14848" width="11.5703125" style="1"/>
    <col min="14849" max="14849" width="5.140625" style="1" customWidth="1"/>
    <col min="14850" max="14850" width="37.85546875" style="1" customWidth="1"/>
    <col min="14851" max="14851" width="21" style="1" customWidth="1"/>
    <col min="14852" max="15104" width="11.5703125" style="1"/>
    <col min="15105" max="15105" width="5.140625" style="1" customWidth="1"/>
    <col min="15106" max="15106" width="37.85546875" style="1" customWidth="1"/>
    <col min="15107" max="15107" width="21" style="1" customWidth="1"/>
    <col min="15108" max="15360" width="11.5703125" style="1"/>
    <col min="15361" max="15361" width="5.140625" style="1" customWidth="1"/>
    <col min="15362" max="15362" width="37.85546875" style="1" customWidth="1"/>
    <col min="15363" max="15363" width="21" style="1" customWidth="1"/>
    <col min="15364" max="15616" width="11.5703125" style="1"/>
    <col min="15617" max="15617" width="5.140625" style="1" customWidth="1"/>
    <col min="15618" max="15618" width="37.85546875" style="1" customWidth="1"/>
    <col min="15619" max="15619" width="21" style="1" customWidth="1"/>
    <col min="15620" max="15872" width="11.5703125" style="1"/>
    <col min="15873" max="15873" width="5.140625" style="1" customWidth="1"/>
    <col min="15874" max="15874" width="37.85546875" style="1" customWidth="1"/>
    <col min="15875" max="15875" width="21" style="1" customWidth="1"/>
    <col min="15876" max="16128" width="11.5703125" style="1"/>
    <col min="16129" max="16129" width="5.140625" style="1" customWidth="1"/>
    <col min="16130" max="16130" width="37.85546875" style="1" customWidth="1"/>
    <col min="16131" max="16131" width="21" style="1" customWidth="1"/>
    <col min="16132" max="16384" width="11.5703125" style="1"/>
  </cols>
  <sheetData>
    <row r="1" spans="1:6" ht="12.75" customHeight="1" x14ac:dyDescent="0.25">
      <c r="B1" s="31" t="s">
        <v>0</v>
      </c>
      <c r="C1" s="31"/>
      <c r="D1" s="31"/>
      <c r="E1" s="31"/>
      <c r="F1" s="31"/>
    </row>
    <row r="2" spans="1:6" ht="38.25" x14ac:dyDescent="0.25">
      <c r="A2" s="2" t="s">
        <v>1</v>
      </c>
      <c r="B2" s="3" t="s">
        <v>110</v>
      </c>
      <c r="C2" s="3" t="s">
        <v>111</v>
      </c>
      <c r="D2" s="2" t="s">
        <v>112</v>
      </c>
      <c r="E2" s="4" t="s">
        <v>113</v>
      </c>
      <c r="F2" s="5" t="s">
        <v>114</v>
      </c>
    </row>
    <row r="3" spans="1:6" ht="25.5" x14ac:dyDescent="0.25">
      <c r="A3" s="6">
        <v>1</v>
      </c>
      <c r="B3" s="7" t="s">
        <v>2</v>
      </c>
      <c r="C3" s="8" t="s">
        <v>115</v>
      </c>
      <c r="D3" s="6">
        <v>30</v>
      </c>
      <c r="E3" s="9"/>
      <c r="F3" s="10">
        <f t="shared" ref="F3:F66" si="0">E3*D3</f>
        <v>0</v>
      </c>
    </row>
    <row r="4" spans="1:6" ht="25.5" x14ac:dyDescent="0.25">
      <c r="A4" s="6">
        <f t="shared" ref="A4:A67" si="1">A3+1</f>
        <v>2</v>
      </c>
      <c r="B4" s="7" t="s">
        <v>3</v>
      </c>
      <c r="C4" s="8" t="s">
        <v>39</v>
      </c>
      <c r="D4" s="6">
        <v>18000</v>
      </c>
      <c r="E4" s="9"/>
      <c r="F4" s="10">
        <f t="shared" si="0"/>
        <v>0</v>
      </c>
    </row>
    <row r="5" spans="1:6" x14ac:dyDescent="0.25">
      <c r="A5" s="6">
        <f t="shared" si="1"/>
        <v>3</v>
      </c>
      <c r="B5" s="7" t="s">
        <v>4</v>
      </c>
      <c r="C5" s="8" t="s">
        <v>39</v>
      </c>
      <c r="D5" s="6">
        <v>2000</v>
      </c>
      <c r="E5" s="9"/>
      <c r="F5" s="10">
        <f t="shared" si="0"/>
        <v>0</v>
      </c>
    </row>
    <row r="6" spans="1:6" ht="25.5" x14ac:dyDescent="0.25">
      <c r="A6" s="6">
        <f t="shared" si="1"/>
        <v>4</v>
      </c>
      <c r="B6" s="7" t="s">
        <v>5</v>
      </c>
      <c r="C6" s="8" t="s">
        <v>39</v>
      </c>
      <c r="D6" s="6">
        <v>2000</v>
      </c>
      <c r="E6" s="9"/>
      <c r="F6" s="10">
        <f t="shared" si="0"/>
        <v>0</v>
      </c>
    </row>
    <row r="7" spans="1:6" ht="25.5" x14ac:dyDescent="0.25">
      <c r="A7" s="6">
        <f t="shared" si="1"/>
        <v>5</v>
      </c>
      <c r="B7" s="11" t="s">
        <v>6</v>
      </c>
      <c r="C7" s="12" t="s">
        <v>115</v>
      </c>
      <c r="D7" s="13">
        <v>400</v>
      </c>
      <c r="E7" s="14"/>
      <c r="F7" s="10">
        <f t="shared" si="0"/>
        <v>0</v>
      </c>
    </row>
    <row r="8" spans="1:6" x14ac:dyDescent="0.25">
      <c r="A8" s="6">
        <f t="shared" si="1"/>
        <v>6</v>
      </c>
      <c r="B8" s="7" t="s">
        <v>7</v>
      </c>
      <c r="C8" s="12" t="s">
        <v>115</v>
      </c>
      <c r="D8" s="6">
        <v>200</v>
      </c>
      <c r="E8" s="9"/>
      <c r="F8" s="10">
        <f t="shared" si="0"/>
        <v>0</v>
      </c>
    </row>
    <row r="9" spans="1:6" ht="25.5" x14ac:dyDescent="0.25">
      <c r="A9" s="6">
        <f t="shared" si="1"/>
        <v>7</v>
      </c>
      <c r="B9" s="7" t="s">
        <v>8</v>
      </c>
      <c r="C9" s="29" t="s">
        <v>116</v>
      </c>
      <c r="D9" s="6">
        <v>17</v>
      </c>
      <c r="E9" s="9"/>
      <c r="F9" s="10">
        <f t="shared" si="0"/>
        <v>0</v>
      </c>
    </row>
    <row r="10" spans="1:6" ht="25.5" x14ac:dyDescent="0.25">
      <c r="A10" s="6">
        <f t="shared" si="1"/>
        <v>8</v>
      </c>
      <c r="B10" s="7" t="s">
        <v>9</v>
      </c>
      <c r="C10" s="8" t="s">
        <v>116</v>
      </c>
      <c r="D10" s="6">
        <v>17</v>
      </c>
      <c r="E10" s="9"/>
      <c r="F10" s="10">
        <f t="shared" si="0"/>
        <v>0</v>
      </c>
    </row>
    <row r="11" spans="1:6" x14ac:dyDescent="0.25">
      <c r="A11" s="6">
        <f t="shared" si="1"/>
        <v>9</v>
      </c>
      <c r="B11" s="11" t="s">
        <v>10</v>
      </c>
      <c r="C11" s="12" t="s">
        <v>116</v>
      </c>
      <c r="D11" s="13">
        <v>4</v>
      </c>
      <c r="E11" s="14"/>
      <c r="F11" s="10">
        <f t="shared" si="0"/>
        <v>0</v>
      </c>
    </row>
    <row r="12" spans="1:6" ht="25.5" x14ac:dyDescent="0.25">
      <c r="A12" s="6">
        <f t="shared" si="1"/>
        <v>10</v>
      </c>
      <c r="B12" s="7" t="s">
        <v>11</v>
      </c>
      <c r="C12" s="8" t="s">
        <v>116</v>
      </c>
      <c r="D12" s="6">
        <v>1</v>
      </c>
      <c r="E12" s="9"/>
      <c r="F12" s="10">
        <f t="shared" si="0"/>
        <v>0</v>
      </c>
    </row>
    <row r="13" spans="1:6" ht="139.5" x14ac:dyDescent="0.25">
      <c r="A13" s="6">
        <f t="shared" si="1"/>
        <v>11</v>
      </c>
      <c r="B13" s="15" t="s">
        <v>12</v>
      </c>
      <c r="C13" s="16" t="s">
        <v>116</v>
      </c>
      <c r="D13" s="6">
        <v>1</v>
      </c>
      <c r="E13" s="9"/>
      <c r="F13" s="10">
        <f t="shared" si="0"/>
        <v>0</v>
      </c>
    </row>
    <row r="14" spans="1:6" ht="139.5" x14ac:dyDescent="0.25">
      <c r="A14" s="6">
        <f t="shared" si="1"/>
        <v>12</v>
      </c>
      <c r="B14" s="15" t="s">
        <v>13</v>
      </c>
      <c r="C14" s="16" t="s">
        <v>116</v>
      </c>
      <c r="D14" s="6">
        <v>5</v>
      </c>
      <c r="E14" s="9"/>
      <c r="F14" s="10">
        <f t="shared" si="0"/>
        <v>0</v>
      </c>
    </row>
    <row r="15" spans="1:6" ht="63.75" x14ac:dyDescent="0.25">
      <c r="A15" s="6">
        <f t="shared" si="1"/>
        <v>13</v>
      </c>
      <c r="B15" s="7" t="s">
        <v>14</v>
      </c>
      <c r="C15" s="8" t="s">
        <v>116</v>
      </c>
      <c r="D15" s="6">
        <v>3</v>
      </c>
      <c r="E15" s="9"/>
      <c r="F15" s="10">
        <f t="shared" si="0"/>
        <v>0</v>
      </c>
    </row>
    <row r="16" spans="1:6" x14ac:dyDescent="0.25">
      <c r="A16" s="6">
        <f t="shared" si="1"/>
        <v>14</v>
      </c>
      <c r="B16" s="7" t="s">
        <v>15</v>
      </c>
      <c r="C16" s="29" t="s">
        <v>117</v>
      </c>
      <c r="D16" s="6">
        <v>6</v>
      </c>
      <c r="E16" s="9"/>
      <c r="F16" s="10">
        <f t="shared" si="0"/>
        <v>0</v>
      </c>
    </row>
    <row r="17" spans="1:6" ht="25.5" x14ac:dyDescent="0.25">
      <c r="A17" s="6">
        <f t="shared" si="1"/>
        <v>15</v>
      </c>
      <c r="B17" s="7" t="s">
        <v>16</v>
      </c>
      <c r="C17" s="29" t="s">
        <v>17</v>
      </c>
      <c r="D17" s="6">
        <v>60</v>
      </c>
      <c r="E17" s="9"/>
      <c r="F17" s="10">
        <f t="shared" si="0"/>
        <v>0</v>
      </c>
    </row>
    <row r="18" spans="1:6" x14ac:dyDescent="0.25">
      <c r="A18" s="6">
        <f t="shared" si="1"/>
        <v>16</v>
      </c>
      <c r="B18" s="7" t="s">
        <v>18</v>
      </c>
      <c r="C18" s="8" t="s">
        <v>19</v>
      </c>
      <c r="D18" s="6">
        <v>4</v>
      </c>
      <c r="E18" s="17"/>
      <c r="F18" s="10">
        <f t="shared" si="0"/>
        <v>0</v>
      </c>
    </row>
    <row r="19" spans="1:6" x14ac:dyDescent="0.25">
      <c r="A19" s="6">
        <f t="shared" si="1"/>
        <v>17</v>
      </c>
      <c r="B19" s="7" t="s">
        <v>20</v>
      </c>
      <c r="C19" s="8" t="s">
        <v>21</v>
      </c>
      <c r="D19" s="6">
        <v>2</v>
      </c>
      <c r="E19" s="17"/>
      <c r="F19" s="10">
        <f t="shared" si="0"/>
        <v>0</v>
      </c>
    </row>
    <row r="20" spans="1:6" x14ac:dyDescent="0.25">
      <c r="A20" s="6">
        <f t="shared" si="1"/>
        <v>18</v>
      </c>
      <c r="B20" s="7" t="s">
        <v>22</v>
      </c>
      <c r="C20" s="8" t="s">
        <v>115</v>
      </c>
      <c r="D20" s="6">
        <v>2</v>
      </c>
      <c r="E20" s="17"/>
      <c r="F20" s="10">
        <f t="shared" si="0"/>
        <v>0</v>
      </c>
    </row>
    <row r="21" spans="1:6" x14ac:dyDescent="0.25">
      <c r="A21" s="6">
        <f t="shared" si="1"/>
        <v>19</v>
      </c>
      <c r="B21" s="7" t="s">
        <v>23</v>
      </c>
      <c r="C21" s="8" t="s">
        <v>115</v>
      </c>
      <c r="D21" s="6">
        <v>3</v>
      </c>
      <c r="E21" s="17"/>
      <c r="F21" s="10">
        <f t="shared" si="0"/>
        <v>0</v>
      </c>
    </row>
    <row r="22" spans="1:6" x14ac:dyDescent="0.25">
      <c r="A22" s="6">
        <f t="shared" si="1"/>
        <v>20</v>
      </c>
      <c r="B22" s="7" t="s">
        <v>24</v>
      </c>
      <c r="C22" s="8" t="s">
        <v>115</v>
      </c>
      <c r="D22" s="6">
        <v>3</v>
      </c>
      <c r="E22" s="17"/>
      <c r="F22" s="10">
        <f t="shared" si="0"/>
        <v>0</v>
      </c>
    </row>
    <row r="23" spans="1:6" x14ac:dyDescent="0.25">
      <c r="A23" s="6">
        <f t="shared" si="1"/>
        <v>21</v>
      </c>
      <c r="B23" s="7" t="s">
        <v>25</v>
      </c>
      <c r="C23" s="8" t="s">
        <v>115</v>
      </c>
      <c r="D23" s="6">
        <v>5</v>
      </c>
      <c r="E23" s="17"/>
      <c r="F23" s="10">
        <f t="shared" si="0"/>
        <v>0</v>
      </c>
    </row>
    <row r="24" spans="1:6" x14ac:dyDescent="0.25">
      <c r="A24" s="6">
        <f t="shared" si="1"/>
        <v>22</v>
      </c>
      <c r="B24" s="7" t="s">
        <v>26</v>
      </c>
      <c r="C24" s="8" t="s">
        <v>115</v>
      </c>
      <c r="D24" s="6">
        <v>2</v>
      </c>
      <c r="E24" s="17"/>
      <c r="F24" s="10">
        <f t="shared" si="0"/>
        <v>0</v>
      </c>
    </row>
    <row r="25" spans="1:6" x14ac:dyDescent="0.25">
      <c r="A25" s="6">
        <f t="shared" si="1"/>
        <v>23</v>
      </c>
      <c r="B25" s="7" t="s">
        <v>27</v>
      </c>
      <c r="C25" s="8" t="s">
        <v>115</v>
      </c>
      <c r="D25" s="6">
        <v>3</v>
      </c>
      <c r="E25" s="17"/>
      <c r="F25" s="10">
        <f t="shared" si="0"/>
        <v>0</v>
      </c>
    </row>
    <row r="26" spans="1:6" x14ac:dyDescent="0.25">
      <c r="A26" s="6">
        <f t="shared" si="1"/>
        <v>24</v>
      </c>
      <c r="B26" s="7" t="s">
        <v>28</v>
      </c>
      <c r="C26" s="8" t="s">
        <v>115</v>
      </c>
      <c r="D26" s="6">
        <v>1</v>
      </c>
      <c r="E26" s="17"/>
      <c r="F26" s="10">
        <f t="shared" si="0"/>
        <v>0</v>
      </c>
    </row>
    <row r="27" spans="1:6" x14ac:dyDescent="0.25">
      <c r="A27" s="6">
        <f t="shared" si="1"/>
        <v>25</v>
      </c>
      <c r="B27" s="7" t="s">
        <v>29</v>
      </c>
      <c r="C27" s="8" t="s">
        <v>115</v>
      </c>
      <c r="D27" s="6">
        <v>3</v>
      </c>
      <c r="E27" s="17"/>
      <c r="F27" s="10">
        <f t="shared" si="0"/>
        <v>0</v>
      </c>
    </row>
    <row r="28" spans="1:6" x14ac:dyDescent="0.25">
      <c r="A28" s="6">
        <f t="shared" si="1"/>
        <v>26</v>
      </c>
      <c r="B28" s="7" t="s">
        <v>30</v>
      </c>
      <c r="C28" s="8" t="s">
        <v>115</v>
      </c>
      <c r="D28" s="6">
        <v>3</v>
      </c>
      <c r="E28" s="17"/>
      <c r="F28" s="10">
        <f t="shared" si="0"/>
        <v>0</v>
      </c>
    </row>
    <row r="29" spans="1:6" x14ac:dyDescent="0.25">
      <c r="A29" s="6">
        <f t="shared" si="1"/>
        <v>27</v>
      </c>
      <c r="B29" s="18" t="s">
        <v>31</v>
      </c>
      <c r="C29" s="19" t="s">
        <v>115</v>
      </c>
      <c r="D29" s="19">
        <v>1</v>
      </c>
      <c r="E29" s="20"/>
      <c r="F29" s="10">
        <f t="shared" si="0"/>
        <v>0</v>
      </c>
    </row>
    <row r="30" spans="1:6" x14ac:dyDescent="0.25">
      <c r="A30" s="6">
        <f t="shared" si="1"/>
        <v>28</v>
      </c>
      <c r="B30" s="18" t="s">
        <v>32</v>
      </c>
      <c r="C30" s="19" t="s">
        <v>115</v>
      </c>
      <c r="D30" s="19">
        <v>2</v>
      </c>
      <c r="E30" s="20"/>
      <c r="F30" s="10">
        <f t="shared" si="0"/>
        <v>0</v>
      </c>
    </row>
    <row r="31" spans="1:6" x14ac:dyDescent="0.25">
      <c r="A31" s="6">
        <f t="shared" si="1"/>
        <v>29</v>
      </c>
      <c r="B31" s="18" t="s">
        <v>33</v>
      </c>
      <c r="C31" s="19" t="s">
        <v>115</v>
      </c>
      <c r="D31" s="19">
        <v>2</v>
      </c>
      <c r="E31" s="20"/>
      <c r="F31" s="10">
        <f t="shared" si="0"/>
        <v>0</v>
      </c>
    </row>
    <row r="32" spans="1:6" ht="63.75" x14ac:dyDescent="0.25">
      <c r="A32" s="6">
        <f t="shared" si="1"/>
        <v>30</v>
      </c>
      <c r="B32" s="21" t="s">
        <v>34</v>
      </c>
      <c r="C32" s="22" t="s">
        <v>115</v>
      </c>
      <c r="D32" s="6">
        <v>4</v>
      </c>
      <c r="E32" s="20"/>
      <c r="F32" s="10">
        <f t="shared" si="0"/>
        <v>0</v>
      </c>
    </row>
    <row r="33" spans="1:6" ht="51" x14ac:dyDescent="0.25">
      <c r="A33" s="6">
        <f t="shared" si="1"/>
        <v>31</v>
      </c>
      <c r="B33" s="21" t="s">
        <v>35</v>
      </c>
      <c r="C33" s="21" t="s">
        <v>118</v>
      </c>
      <c r="D33" s="6">
        <v>44</v>
      </c>
      <c r="E33" s="23"/>
      <c r="F33" s="10">
        <f t="shared" si="0"/>
        <v>0</v>
      </c>
    </row>
    <row r="34" spans="1:6" ht="25.5" x14ac:dyDescent="0.25">
      <c r="A34" s="6">
        <f t="shared" si="1"/>
        <v>32</v>
      </c>
      <c r="B34" s="24" t="s">
        <v>36</v>
      </c>
      <c r="C34" s="21" t="s">
        <v>115</v>
      </c>
      <c r="D34" s="6">
        <v>2</v>
      </c>
      <c r="E34" s="20"/>
      <c r="F34" s="10">
        <f t="shared" si="0"/>
        <v>0</v>
      </c>
    </row>
    <row r="35" spans="1:6" ht="25.5" x14ac:dyDescent="0.25">
      <c r="A35" s="6">
        <f t="shared" si="1"/>
        <v>33</v>
      </c>
      <c r="B35" s="24" t="s">
        <v>37</v>
      </c>
      <c r="C35" s="21" t="s">
        <v>115</v>
      </c>
      <c r="D35" s="6">
        <v>2</v>
      </c>
      <c r="E35" s="20"/>
      <c r="F35" s="10">
        <f t="shared" si="0"/>
        <v>0</v>
      </c>
    </row>
    <row r="36" spans="1:6" ht="25.5" x14ac:dyDescent="0.25">
      <c r="A36" s="6">
        <f t="shared" si="1"/>
        <v>34</v>
      </c>
      <c r="B36" s="21" t="s">
        <v>38</v>
      </c>
      <c r="C36" s="21" t="s">
        <v>39</v>
      </c>
      <c r="D36" s="6">
        <v>4</v>
      </c>
      <c r="E36" s="20"/>
      <c r="F36" s="10">
        <f t="shared" si="0"/>
        <v>0</v>
      </c>
    </row>
    <row r="37" spans="1:6" ht="25.5" x14ac:dyDescent="0.25">
      <c r="A37" s="6">
        <f t="shared" si="1"/>
        <v>35</v>
      </c>
      <c r="B37" s="24" t="s">
        <v>40</v>
      </c>
      <c r="C37" s="21" t="s">
        <v>115</v>
      </c>
      <c r="D37" s="6">
        <v>2</v>
      </c>
      <c r="E37" s="20"/>
      <c r="F37" s="10">
        <f t="shared" si="0"/>
        <v>0</v>
      </c>
    </row>
    <row r="38" spans="1:6" ht="25.5" x14ac:dyDescent="0.25">
      <c r="A38" s="6">
        <f t="shared" si="1"/>
        <v>36</v>
      </c>
      <c r="B38" s="24" t="s">
        <v>41</v>
      </c>
      <c r="C38" s="21" t="s">
        <v>115</v>
      </c>
      <c r="D38" s="6">
        <v>2</v>
      </c>
      <c r="E38" s="20"/>
      <c r="F38" s="10">
        <f t="shared" si="0"/>
        <v>0</v>
      </c>
    </row>
    <row r="39" spans="1:6" x14ac:dyDescent="0.25">
      <c r="A39" s="6">
        <f t="shared" si="1"/>
        <v>37</v>
      </c>
      <c r="B39" s="21" t="s">
        <v>42</v>
      </c>
      <c r="C39" s="25" t="s">
        <v>115</v>
      </c>
      <c r="D39" s="6">
        <v>4</v>
      </c>
      <c r="E39" s="20"/>
      <c r="F39" s="10">
        <f t="shared" si="0"/>
        <v>0</v>
      </c>
    </row>
    <row r="40" spans="1:6" x14ac:dyDescent="0.25">
      <c r="A40" s="6">
        <f t="shared" si="1"/>
        <v>38</v>
      </c>
      <c r="B40" s="21" t="s">
        <v>43</v>
      </c>
      <c r="C40" s="25" t="s">
        <v>115</v>
      </c>
      <c r="D40" s="6">
        <v>5</v>
      </c>
      <c r="E40" s="20"/>
      <c r="F40" s="10">
        <f t="shared" si="0"/>
        <v>0</v>
      </c>
    </row>
    <row r="41" spans="1:6" x14ac:dyDescent="0.25">
      <c r="A41" s="6">
        <f t="shared" si="1"/>
        <v>39</v>
      </c>
      <c r="B41" s="21" t="s">
        <v>44</v>
      </c>
      <c r="C41" s="25" t="s">
        <v>115</v>
      </c>
      <c r="D41" s="6">
        <v>1</v>
      </c>
      <c r="E41" s="20"/>
      <c r="F41" s="10">
        <f t="shared" si="0"/>
        <v>0</v>
      </c>
    </row>
    <row r="42" spans="1:6" x14ac:dyDescent="0.25">
      <c r="A42" s="6">
        <f t="shared" si="1"/>
        <v>40</v>
      </c>
      <c r="B42" s="21" t="s">
        <v>45</v>
      </c>
      <c r="C42" s="25" t="s">
        <v>115</v>
      </c>
      <c r="D42" s="6">
        <v>2</v>
      </c>
      <c r="E42" s="20"/>
      <c r="F42" s="10">
        <f t="shared" si="0"/>
        <v>0</v>
      </c>
    </row>
    <row r="43" spans="1:6" ht="25.5" x14ac:dyDescent="0.25">
      <c r="A43" s="6">
        <f t="shared" si="1"/>
        <v>41</v>
      </c>
      <c r="B43" s="18" t="s">
        <v>46</v>
      </c>
      <c r="C43" s="19" t="s">
        <v>39</v>
      </c>
      <c r="D43" s="19">
        <v>200</v>
      </c>
      <c r="E43" s="20"/>
      <c r="F43" s="10">
        <f t="shared" si="0"/>
        <v>0</v>
      </c>
    </row>
    <row r="44" spans="1:6" ht="229.5" x14ac:dyDescent="0.25">
      <c r="A44" s="6">
        <f t="shared" si="1"/>
        <v>42</v>
      </c>
      <c r="B44" s="18" t="s">
        <v>47</v>
      </c>
      <c r="C44" s="19" t="s">
        <v>115</v>
      </c>
      <c r="D44" s="19">
        <v>1</v>
      </c>
      <c r="E44" s="20"/>
      <c r="F44" s="10">
        <f t="shared" si="0"/>
        <v>0</v>
      </c>
    </row>
    <row r="45" spans="1:6" ht="191.25" x14ac:dyDescent="0.25">
      <c r="A45" s="6">
        <f t="shared" si="1"/>
        <v>43</v>
      </c>
      <c r="B45" s="18" t="s">
        <v>48</v>
      </c>
      <c r="C45" s="19" t="s">
        <v>115</v>
      </c>
      <c r="D45" s="19">
        <v>3</v>
      </c>
      <c r="E45" s="20"/>
      <c r="F45" s="10">
        <f t="shared" si="0"/>
        <v>0</v>
      </c>
    </row>
    <row r="46" spans="1:6" ht="216.75" x14ac:dyDescent="0.25">
      <c r="A46" s="6">
        <f t="shared" si="1"/>
        <v>44</v>
      </c>
      <c r="B46" s="18" t="s">
        <v>49</v>
      </c>
      <c r="C46" s="19" t="s">
        <v>115</v>
      </c>
      <c r="D46" s="19">
        <v>1</v>
      </c>
      <c r="E46" s="20"/>
      <c r="F46" s="10">
        <f t="shared" si="0"/>
        <v>0</v>
      </c>
    </row>
    <row r="47" spans="1:6" x14ac:dyDescent="0.25">
      <c r="A47" s="6">
        <f t="shared" si="1"/>
        <v>45</v>
      </c>
      <c r="B47" s="18" t="s">
        <v>50</v>
      </c>
      <c r="C47" s="18" t="s">
        <v>115</v>
      </c>
      <c r="D47" s="19">
        <v>1</v>
      </c>
      <c r="E47" s="20"/>
      <c r="F47" s="10">
        <f t="shared" si="0"/>
        <v>0</v>
      </c>
    </row>
    <row r="48" spans="1:6" x14ac:dyDescent="0.25">
      <c r="A48" s="6">
        <f t="shared" si="1"/>
        <v>46</v>
      </c>
      <c r="B48" s="18" t="s">
        <v>51</v>
      </c>
      <c r="C48" s="18" t="s">
        <v>115</v>
      </c>
      <c r="D48" s="19">
        <v>1</v>
      </c>
      <c r="E48" s="20"/>
      <c r="F48" s="10">
        <f t="shared" si="0"/>
        <v>0</v>
      </c>
    </row>
    <row r="49" spans="1:6" x14ac:dyDescent="0.25">
      <c r="A49" s="6">
        <f t="shared" si="1"/>
        <v>47</v>
      </c>
      <c r="B49" s="18" t="s">
        <v>52</v>
      </c>
      <c r="C49" s="18" t="s">
        <v>115</v>
      </c>
      <c r="D49" s="19">
        <v>1</v>
      </c>
      <c r="E49" s="20"/>
      <c r="F49" s="10">
        <f t="shared" si="0"/>
        <v>0</v>
      </c>
    </row>
    <row r="50" spans="1:6" ht="25.5" x14ac:dyDescent="0.25">
      <c r="A50" s="6">
        <f t="shared" si="1"/>
        <v>48</v>
      </c>
      <c r="B50" s="18" t="s">
        <v>53</v>
      </c>
      <c r="C50" s="18" t="s">
        <v>118</v>
      </c>
      <c r="D50" s="19">
        <v>1</v>
      </c>
      <c r="E50" s="20"/>
      <c r="F50" s="10">
        <f t="shared" si="0"/>
        <v>0</v>
      </c>
    </row>
    <row r="51" spans="1:6" x14ac:dyDescent="0.25">
      <c r="A51" s="6">
        <f t="shared" si="1"/>
        <v>49</v>
      </c>
      <c r="B51" s="18" t="s">
        <v>54</v>
      </c>
      <c r="C51" s="19"/>
      <c r="D51" s="19">
        <v>1</v>
      </c>
      <c r="E51" s="20"/>
      <c r="F51" s="10">
        <f t="shared" si="0"/>
        <v>0</v>
      </c>
    </row>
    <row r="52" spans="1:6" ht="76.5" x14ac:dyDescent="0.25">
      <c r="A52" s="6">
        <f t="shared" si="1"/>
        <v>50</v>
      </c>
      <c r="B52" s="18" t="s">
        <v>55</v>
      </c>
      <c r="C52" s="19" t="s">
        <v>116</v>
      </c>
      <c r="D52" s="19">
        <v>8</v>
      </c>
      <c r="E52" s="19"/>
      <c r="F52" s="18">
        <f t="shared" si="0"/>
        <v>0</v>
      </c>
    </row>
    <row r="53" spans="1:6" ht="76.5" x14ac:dyDescent="0.25">
      <c r="A53" s="6">
        <f t="shared" si="1"/>
        <v>51</v>
      </c>
      <c r="B53" s="18" t="s">
        <v>56</v>
      </c>
      <c r="C53" s="19" t="s">
        <v>116</v>
      </c>
      <c r="D53" s="19">
        <v>16</v>
      </c>
      <c r="E53" s="19"/>
      <c r="F53" s="18">
        <f t="shared" si="0"/>
        <v>0</v>
      </c>
    </row>
    <row r="54" spans="1:6" ht="38.25" x14ac:dyDescent="0.25">
      <c r="A54" s="6">
        <f t="shared" si="1"/>
        <v>52</v>
      </c>
      <c r="B54" s="18" t="s">
        <v>57</v>
      </c>
      <c r="C54" s="26" t="s">
        <v>115</v>
      </c>
      <c r="D54" s="26">
        <v>20</v>
      </c>
      <c r="E54" s="26"/>
      <c r="F54" s="18">
        <f t="shared" si="0"/>
        <v>0</v>
      </c>
    </row>
    <row r="55" spans="1:6" x14ac:dyDescent="0.25">
      <c r="A55" s="6">
        <f t="shared" si="1"/>
        <v>53</v>
      </c>
      <c r="B55" s="27" t="s">
        <v>58</v>
      </c>
      <c r="C55" s="26" t="s">
        <v>119</v>
      </c>
      <c r="D55" s="26">
        <v>4</v>
      </c>
      <c r="E55" s="26"/>
      <c r="F55" s="18">
        <f t="shared" si="0"/>
        <v>0</v>
      </c>
    </row>
    <row r="56" spans="1:6" ht="63.75" x14ac:dyDescent="0.25">
      <c r="A56" s="6">
        <f t="shared" si="1"/>
        <v>54</v>
      </c>
      <c r="B56" s="18" t="s">
        <v>59</v>
      </c>
      <c r="C56" s="27" t="s">
        <v>118</v>
      </c>
      <c r="D56" s="26">
        <v>40</v>
      </c>
      <c r="E56" s="18"/>
      <c r="F56" s="18">
        <f t="shared" si="0"/>
        <v>0</v>
      </c>
    </row>
    <row r="57" spans="1:6" ht="63.75" x14ac:dyDescent="0.25">
      <c r="A57" s="6">
        <f t="shared" si="1"/>
        <v>55</v>
      </c>
      <c r="B57" s="18" t="s">
        <v>60</v>
      </c>
      <c r="C57" s="27" t="s">
        <v>115</v>
      </c>
      <c r="D57" s="26">
        <v>40</v>
      </c>
      <c r="E57" s="18"/>
      <c r="F57" s="18">
        <f t="shared" si="0"/>
        <v>0</v>
      </c>
    </row>
    <row r="58" spans="1:6" ht="25.5" x14ac:dyDescent="0.25">
      <c r="A58" s="6">
        <f t="shared" si="1"/>
        <v>56</v>
      </c>
      <c r="B58" s="27" t="s">
        <v>61</v>
      </c>
      <c r="C58" s="27" t="s">
        <v>115</v>
      </c>
      <c r="D58" s="26">
        <v>60</v>
      </c>
      <c r="E58" s="18"/>
      <c r="F58" s="18">
        <f t="shared" si="0"/>
        <v>0</v>
      </c>
    </row>
    <row r="59" spans="1:6" ht="25.5" x14ac:dyDescent="0.25">
      <c r="A59" s="6">
        <f t="shared" si="1"/>
        <v>57</v>
      </c>
      <c r="B59" s="27" t="s">
        <v>62</v>
      </c>
      <c r="C59" s="27" t="s">
        <v>115</v>
      </c>
      <c r="D59" s="26">
        <v>120</v>
      </c>
      <c r="E59" s="18"/>
      <c r="F59" s="18">
        <f t="shared" si="0"/>
        <v>0</v>
      </c>
    </row>
    <row r="60" spans="1:6" x14ac:dyDescent="0.25">
      <c r="A60" s="6">
        <f t="shared" si="1"/>
        <v>58</v>
      </c>
      <c r="B60" s="20" t="s">
        <v>63</v>
      </c>
      <c r="C60" s="27" t="s">
        <v>115</v>
      </c>
      <c r="D60" s="26">
        <v>1</v>
      </c>
      <c r="E60" s="18"/>
      <c r="F60" s="18">
        <f t="shared" si="0"/>
        <v>0</v>
      </c>
    </row>
    <row r="61" spans="1:6" x14ac:dyDescent="0.25">
      <c r="A61" s="6">
        <f t="shared" si="1"/>
        <v>59</v>
      </c>
      <c r="B61" s="20" t="s">
        <v>64</v>
      </c>
      <c r="C61" s="27" t="s">
        <v>115</v>
      </c>
      <c r="D61" s="26">
        <v>2</v>
      </c>
      <c r="E61" s="18"/>
      <c r="F61" s="18">
        <f t="shared" si="0"/>
        <v>0</v>
      </c>
    </row>
    <row r="62" spans="1:6" ht="25.5" x14ac:dyDescent="0.25">
      <c r="A62" s="6">
        <f t="shared" si="1"/>
        <v>60</v>
      </c>
      <c r="B62" s="18" t="s">
        <v>65</v>
      </c>
      <c r="C62" s="19" t="s">
        <v>115</v>
      </c>
      <c r="D62" s="19">
        <v>1</v>
      </c>
      <c r="E62" s="18"/>
      <c r="F62" s="18">
        <f t="shared" si="0"/>
        <v>0</v>
      </c>
    </row>
    <row r="63" spans="1:6" x14ac:dyDescent="0.25">
      <c r="A63" s="6">
        <f t="shared" si="1"/>
        <v>61</v>
      </c>
      <c r="B63" s="18" t="s">
        <v>66</v>
      </c>
      <c r="C63" s="19" t="s">
        <v>115</v>
      </c>
      <c r="D63" s="19">
        <v>1</v>
      </c>
      <c r="E63" s="10"/>
      <c r="F63" s="18">
        <f t="shared" si="0"/>
        <v>0</v>
      </c>
    </row>
    <row r="64" spans="1:6" ht="25.5" x14ac:dyDescent="0.25">
      <c r="A64" s="6">
        <f t="shared" si="1"/>
        <v>62</v>
      </c>
      <c r="B64" s="18" t="s">
        <v>67</v>
      </c>
      <c r="C64" s="19" t="s">
        <v>115</v>
      </c>
      <c r="D64" s="19">
        <v>1</v>
      </c>
      <c r="E64" s="10"/>
      <c r="F64" s="18">
        <f t="shared" si="0"/>
        <v>0</v>
      </c>
    </row>
    <row r="65" spans="1:6" x14ac:dyDescent="0.25">
      <c r="A65" s="6">
        <f t="shared" si="1"/>
        <v>63</v>
      </c>
      <c r="B65" s="18" t="s">
        <v>68</v>
      </c>
      <c r="C65" s="19" t="s">
        <v>118</v>
      </c>
      <c r="D65" s="19">
        <v>1</v>
      </c>
      <c r="E65" s="10"/>
      <c r="F65" s="18">
        <f t="shared" si="0"/>
        <v>0</v>
      </c>
    </row>
    <row r="66" spans="1:6" x14ac:dyDescent="0.25">
      <c r="A66" s="6">
        <f t="shared" si="1"/>
        <v>64</v>
      </c>
      <c r="B66" s="18" t="s">
        <v>69</v>
      </c>
      <c r="C66" s="19" t="s">
        <v>115</v>
      </c>
      <c r="D66" s="19">
        <v>1</v>
      </c>
      <c r="E66" s="10"/>
      <c r="F66" s="18">
        <f t="shared" si="0"/>
        <v>0</v>
      </c>
    </row>
    <row r="67" spans="1:6" x14ac:dyDescent="0.25">
      <c r="A67" s="6">
        <f t="shared" si="1"/>
        <v>65</v>
      </c>
      <c r="B67" s="18" t="s">
        <v>70</v>
      </c>
      <c r="C67" s="19" t="s">
        <v>115</v>
      </c>
      <c r="D67" s="19">
        <v>1</v>
      </c>
      <c r="E67" s="10"/>
      <c r="F67" s="18">
        <f t="shared" ref="F67:F109" si="2">E67*D67</f>
        <v>0</v>
      </c>
    </row>
    <row r="68" spans="1:6" ht="76.5" x14ac:dyDescent="0.25">
      <c r="A68" s="6">
        <f t="shared" ref="A68:A109" si="3">A67+1</f>
        <v>66</v>
      </c>
      <c r="B68" s="18" t="s">
        <v>71</v>
      </c>
      <c r="C68" s="19" t="s">
        <v>115</v>
      </c>
      <c r="D68" s="19">
        <v>1</v>
      </c>
      <c r="E68" s="10"/>
      <c r="F68" s="18">
        <f t="shared" si="2"/>
        <v>0</v>
      </c>
    </row>
    <row r="69" spans="1:6" ht="102" x14ac:dyDescent="0.25">
      <c r="A69" s="6">
        <f t="shared" si="3"/>
        <v>67</v>
      </c>
      <c r="B69" s="18" t="s">
        <v>72</v>
      </c>
      <c r="C69" s="19" t="s">
        <v>116</v>
      </c>
      <c r="D69" s="19">
        <v>1</v>
      </c>
      <c r="E69" s="10"/>
      <c r="F69" s="18">
        <f t="shared" si="2"/>
        <v>0</v>
      </c>
    </row>
    <row r="70" spans="1:6" ht="25.5" x14ac:dyDescent="0.25">
      <c r="A70" s="6">
        <f t="shared" si="3"/>
        <v>68</v>
      </c>
      <c r="B70" s="18" t="s">
        <v>73</v>
      </c>
      <c r="C70" s="19" t="s">
        <v>118</v>
      </c>
      <c r="D70" s="19">
        <v>1</v>
      </c>
      <c r="E70" s="18"/>
      <c r="F70" s="18">
        <f t="shared" si="2"/>
        <v>0</v>
      </c>
    </row>
    <row r="71" spans="1:6" ht="25.5" x14ac:dyDescent="0.25">
      <c r="A71" s="6">
        <f t="shared" si="3"/>
        <v>69</v>
      </c>
      <c r="B71" s="18" t="s">
        <v>74</v>
      </c>
      <c r="C71" s="19" t="s">
        <v>115</v>
      </c>
      <c r="D71" s="19">
        <v>1</v>
      </c>
      <c r="E71" s="18"/>
      <c r="F71" s="18">
        <f t="shared" si="2"/>
        <v>0</v>
      </c>
    </row>
    <row r="72" spans="1:6" ht="216.75" x14ac:dyDescent="0.25">
      <c r="A72" s="6">
        <f t="shared" si="3"/>
        <v>70</v>
      </c>
      <c r="B72" s="18" t="s">
        <v>75</v>
      </c>
      <c r="C72" s="19" t="s">
        <v>115</v>
      </c>
      <c r="D72" s="19">
        <v>5</v>
      </c>
      <c r="E72" s="18"/>
      <c r="F72" s="18">
        <f t="shared" si="2"/>
        <v>0</v>
      </c>
    </row>
    <row r="73" spans="1:6" ht="38.25" x14ac:dyDescent="0.25">
      <c r="A73" s="6">
        <f t="shared" si="3"/>
        <v>71</v>
      </c>
      <c r="B73" s="18" t="s">
        <v>76</v>
      </c>
      <c r="C73" s="19" t="s">
        <v>115</v>
      </c>
      <c r="D73" s="19">
        <v>1</v>
      </c>
      <c r="E73" s="18"/>
      <c r="F73" s="18">
        <f t="shared" si="2"/>
        <v>0</v>
      </c>
    </row>
    <row r="74" spans="1:6" x14ac:dyDescent="0.25">
      <c r="A74" s="6">
        <f t="shared" si="3"/>
        <v>72</v>
      </c>
      <c r="B74" s="18" t="s">
        <v>77</v>
      </c>
      <c r="C74" s="19" t="s">
        <v>115</v>
      </c>
      <c r="D74" s="19">
        <v>1</v>
      </c>
      <c r="E74" s="18"/>
      <c r="F74" s="18">
        <f t="shared" si="2"/>
        <v>0</v>
      </c>
    </row>
    <row r="75" spans="1:6" ht="38.25" x14ac:dyDescent="0.25">
      <c r="A75" s="6">
        <f t="shared" si="3"/>
        <v>73</v>
      </c>
      <c r="B75" s="18" t="s">
        <v>78</v>
      </c>
      <c r="C75" s="19" t="s">
        <v>118</v>
      </c>
      <c r="D75" s="19">
        <v>1</v>
      </c>
      <c r="E75" s="18"/>
      <c r="F75" s="18">
        <f t="shared" si="2"/>
        <v>0</v>
      </c>
    </row>
    <row r="76" spans="1:6" ht="63.75" x14ac:dyDescent="0.25">
      <c r="A76" s="6">
        <f t="shared" si="3"/>
        <v>74</v>
      </c>
      <c r="B76" s="7" t="s">
        <v>14</v>
      </c>
      <c r="C76" s="8" t="s">
        <v>116</v>
      </c>
      <c r="D76" s="19">
        <v>1</v>
      </c>
      <c r="E76" s="18"/>
      <c r="F76" s="18">
        <f t="shared" si="2"/>
        <v>0</v>
      </c>
    </row>
    <row r="77" spans="1:6" ht="114.75" x14ac:dyDescent="0.25">
      <c r="A77" s="6">
        <f t="shared" si="3"/>
        <v>75</v>
      </c>
      <c r="B77" s="7" t="s">
        <v>79</v>
      </c>
      <c r="C77" s="8" t="s">
        <v>118</v>
      </c>
      <c r="D77" s="19">
        <v>1</v>
      </c>
      <c r="E77" s="18"/>
      <c r="F77" s="18">
        <f t="shared" si="2"/>
        <v>0</v>
      </c>
    </row>
    <row r="78" spans="1:6" ht="51" x14ac:dyDescent="0.25">
      <c r="A78" s="6">
        <f t="shared" si="3"/>
        <v>76</v>
      </c>
      <c r="B78" s="7" t="s">
        <v>80</v>
      </c>
      <c r="C78" s="8" t="s">
        <v>81</v>
      </c>
      <c r="D78" s="19">
        <v>1</v>
      </c>
      <c r="E78" s="18"/>
      <c r="F78" s="18">
        <f t="shared" si="2"/>
        <v>0</v>
      </c>
    </row>
    <row r="79" spans="1:6" ht="25.5" x14ac:dyDescent="0.25">
      <c r="A79" s="6">
        <f t="shared" si="3"/>
        <v>77</v>
      </c>
      <c r="B79" s="18" t="s">
        <v>82</v>
      </c>
      <c r="C79" s="19" t="s">
        <v>115</v>
      </c>
      <c r="D79" s="19">
        <v>1</v>
      </c>
      <c r="E79" s="18"/>
      <c r="F79" s="18">
        <f t="shared" si="2"/>
        <v>0</v>
      </c>
    </row>
    <row r="80" spans="1:6" ht="51" x14ac:dyDescent="0.25">
      <c r="A80" s="6">
        <f t="shared" si="3"/>
        <v>78</v>
      </c>
      <c r="B80" s="18" t="s">
        <v>83</v>
      </c>
      <c r="C80" s="19" t="s">
        <v>120</v>
      </c>
      <c r="D80" s="19">
        <v>1</v>
      </c>
      <c r="E80" s="18"/>
      <c r="F80" s="18">
        <f t="shared" si="2"/>
        <v>0</v>
      </c>
    </row>
    <row r="81" spans="1:6" ht="127.5" x14ac:dyDescent="0.25">
      <c r="A81" s="6">
        <f t="shared" si="3"/>
        <v>79</v>
      </c>
      <c r="B81" s="18" t="s">
        <v>84</v>
      </c>
      <c r="C81" s="19" t="s">
        <v>120</v>
      </c>
      <c r="D81" s="19">
        <v>1</v>
      </c>
      <c r="E81" s="18"/>
      <c r="F81" s="18">
        <f t="shared" si="2"/>
        <v>0</v>
      </c>
    </row>
    <row r="82" spans="1:6" ht="25.5" x14ac:dyDescent="0.25">
      <c r="A82" s="6">
        <f t="shared" si="3"/>
        <v>80</v>
      </c>
      <c r="B82" s="18" t="s">
        <v>85</v>
      </c>
      <c r="C82" s="19" t="s">
        <v>115</v>
      </c>
      <c r="D82" s="19">
        <v>1</v>
      </c>
      <c r="E82" s="18"/>
      <c r="F82" s="18">
        <f t="shared" si="2"/>
        <v>0</v>
      </c>
    </row>
    <row r="83" spans="1:6" ht="204" x14ac:dyDescent="0.25">
      <c r="A83" s="6">
        <f t="shared" si="3"/>
        <v>81</v>
      </c>
      <c r="B83" s="18" t="s">
        <v>86</v>
      </c>
      <c r="C83" s="19" t="s">
        <v>116</v>
      </c>
      <c r="D83" s="19">
        <v>1</v>
      </c>
      <c r="E83" s="18"/>
      <c r="F83" s="18">
        <f t="shared" si="2"/>
        <v>0</v>
      </c>
    </row>
    <row r="84" spans="1:6" ht="38.25" x14ac:dyDescent="0.25">
      <c r="A84" s="6">
        <f t="shared" si="3"/>
        <v>82</v>
      </c>
      <c r="B84" s="18" t="s">
        <v>87</v>
      </c>
      <c r="C84" s="19" t="s">
        <v>121</v>
      </c>
      <c r="D84" s="19">
        <v>1</v>
      </c>
      <c r="E84" s="18"/>
      <c r="F84" s="18">
        <f t="shared" si="2"/>
        <v>0</v>
      </c>
    </row>
    <row r="85" spans="1:6" ht="51" x14ac:dyDescent="0.25">
      <c r="A85" s="6">
        <f t="shared" si="3"/>
        <v>83</v>
      </c>
      <c r="B85" s="18" t="s">
        <v>88</v>
      </c>
      <c r="C85" s="19" t="s">
        <v>126</v>
      </c>
      <c r="D85" s="19">
        <v>1</v>
      </c>
      <c r="E85" s="18"/>
      <c r="F85" s="18">
        <f t="shared" si="2"/>
        <v>0</v>
      </c>
    </row>
    <row r="86" spans="1:6" ht="25.5" x14ac:dyDescent="0.25">
      <c r="A86" s="6">
        <f t="shared" si="3"/>
        <v>84</v>
      </c>
      <c r="B86" s="18" t="s">
        <v>89</v>
      </c>
      <c r="C86" s="19" t="s">
        <v>115</v>
      </c>
      <c r="D86" s="19">
        <v>3</v>
      </c>
      <c r="E86" s="18"/>
      <c r="F86" s="18">
        <f t="shared" si="2"/>
        <v>0</v>
      </c>
    </row>
    <row r="87" spans="1:6" x14ac:dyDescent="0.25">
      <c r="A87" s="6">
        <f t="shared" si="3"/>
        <v>85</v>
      </c>
      <c r="B87" s="18" t="s">
        <v>90</v>
      </c>
      <c r="C87" s="19" t="s">
        <v>115</v>
      </c>
      <c r="D87" s="19">
        <v>1</v>
      </c>
      <c r="E87" s="18"/>
      <c r="F87" s="18">
        <f t="shared" si="2"/>
        <v>0</v>
      </c>
    </row>
    <row r="88" spans="1:6" ht="25.5" x14ac:dyDescent="0.25">
      <c r="A88" s="6">
        <f t="shared" si="3"/>
        <v>86</v>
      </c>
      <c r="B88" s="18" t="s">
        <v>91</v>
      </c>
      <c r="C88" s="19" t="s">
        <v>39</v>
      </c>
      <c r="D88" s="19">
        <v>5</v>
      </c>
      <c r="E88" s="18"/>
      <c r="F88" s="18">
        <f t="shared" si="2"/>
        <v>0</v>
      </c>
    </row>
    <row r="89" spans="1:6" x14ac:dyDescent="0.25">
      <c r="A89" s="6">
        <f t="shared" si="3"/>
        <v>87</v>
      </c>
      <c r="B89" s="18" t="s">
        <v>92</v>
      </c>
      <c r="C89" s="19" t="s">
        <v>122</v>
      </c>
      <c r="D89" s="19">
        <v>10</v>
      </c>
      <c r="E89" s="18"/>
      <c r="F89" s="18">
        <f t="shared" si="2"/>
        <v>0</v>
      </c>
    </row>
    <row r="90" spans="1:6" ht="25.5" x14ac:dyDescent="0.25">
      <c r="A90" s="6">
        <f t="shared" si="3"/>
        <v>88</v>
      </c>
      <c r="B90" s="18" t="s">
        <v>93</v>
      </c>
      <c r="C90" s="19" t="s">
        <v>122</v>
      </c>
      <c r="D90" s="19">
        <v>10</v>
      </c>
      <c r="E90" s="18"/>
      <c r="F90" s="18">
        <f t="shared" si="2"/>
        <v>0</v>
      </c>
    </row>
    <row r="91" spans="1:6" ht="51" x14ac:dyDescent="0.25">
      <c r="A91" s="6">
        <f t="shared" si="3"/>
        <v>89</v>
      </c>
      <c r="B91" s="21" t="s">
        <v>35</v>
      </c>
      <c r="C91" s="30" t="s">
        <v>123</v>
      </c>
      <c r="D91" s="6">
        <v>4</v>
      </c>
      <c r="E91" s="23"/>
      <c r="F91" s="10">
        <f t="shared" si="2"/>
        <v>0</v>
      </c>
    </row>
    <row r="92" spans="1:6" ht="89.25" x14ac:dyDescent="0.25">
      <c r="A92" s="6">
        <f t="shared" si="3"/>
        <v>90</v>
      </c>
      <c r="B92" s="18" t="s">
        <v>94</v>
      </c>
      <c r="C92" s="19" t="s">
        <v>116</v>
      </c>
      <c r="D92" s="19">
        <v>10</v>
      </c>
      <c r="E92" s="18"/>
      <c r="F92" s="18">
        <f t="shared" si="2"/>
        <v>0</v>
      </c>
    </row>
    <row r="93" spans="1:6" x14ac:dyDescent="0.25">
      <c r="A93" s="6">
        <f t="shared" si="3"/>
        <v>91</v>
      </c>
      <c r="B93" s="18" t="s">
        <v>95</v>
      </c>
      <c r="C93" s="19" t="s">
        <v>115</v>
      </c>
      <c r="D93" s="19">
        <v>5</v>
      </c>
      <c r="E93" s="18"/>
      <c r="F93" s="18">
        <f t="shared" si="2"/>
        <v>0</v>
      </c>
    </row>
    <row r="94" spans="1:6" ht="38.25" x14ac:dyDescent="0.25">
      <c r="A94" s="6">
        <f t="shared" si="3"/>
        <v>92</v>
      </c>
      <c r="B94" s="18" t="s">
        <v>96</v>
      </c>
      <c r="C94" s="25" t="s">
        <v>124</v>
      </c>
      <c r="D94" s="19">
        <v>3</v>
      </c>
      <c r="E94" s="18"/>
      <c r="F94" s="18">
        <f t="shared" si="2"/>
        <v>0</v>
      </c>
    </row>
    <row r="95" spans="1:6" ht="25.5" x14ac:dyDescent="0.25">
      <c r="A95" s="6">
        <f t="shared" si="3"/>
        <v>93</v>
      </c>
      <c r="B95" s="7" t="s">
        <v>2</v>
      </c>
      <c r="C95" s="29" t="s">
        <v>125</v>
      </c>
      <c r="D95" s="19">
        <v>1</v>
      </c>
      <c r="E95" s="18"/>
      <c r="F95" s="18">
        <f t="shared" si="2"/>
        <v>0</v>
      </c>
    </row>
    <row r="96" spans="1:6" ht="25.5" x14ac:dyDescent="0.25">
      <c r="A96" s="6">
        <f t="shared" si="3"/>
        <v>94</v>
      </c>
      <c r="B96" s="18" t="s">
        <v>97</v>
      </c>
      <c r="C96" s="19" t="s">
        <v>39</v>
      </c>
      <c r="D96" s="19">
        <v>2</v>
      </c>
      <c r="E96" s="18"/>
      <c r="F96" s="18">
        <f t="shared" si="2"/>
        <v>0</v>
      </c>
    </row>
    <row r="97" spans="1:6" ht="38.25" x14ac:dyDescent="0.25">
      <c r="A97" s="6">
        <f t="shared" si="3"/>
        <v>95</v>
      </c>
      <c r="B97" s="18" t="s">
        <v>98</v>
      </c>
      <c r="C97" s="19" t="s">
        <v>39</v>
      </c>
      <c r="D97" s="19">
        <v>5</v>
      </c>
      <c r="E97" s="18"/>
      <c r="F97" s="18">
        <f t="shared" si="2"/>
        <v>0</v>
      </c>
    </row>
    <row r="98" spans="1:6" ht="63.75" x14ac:dyDescent="0.25">
      <c r="A98" s="6">
        <f t="shared" si="3"/>
        <v>96</v>
      </c>
      <c r="B98" s="7" t="s">
        <v>14</v>
      </c>
      <c r="C98" s="8" t="s">
        <v>116</v>
      </c>
      <c r="D98" s="19">
        <v>1</v>
      </c>
      <c r="E98" s="18"/>
      <c r="F98" s="18">
        <f t="shared" si="2"/>
        <v>0</v>
      </c>
    </row>
    <row r="99" spans="1:6" ht="25.5" x14ac:dyDescent="0.25">
      <c r="A99" s="6">
        <f t="shared" si="3"/>
        <v>97</v>
      </c>
      <c r="B99" s="18" t="s">
        <v>99</v>
      </c>
      <c r="C99" s="19" t="s">
        <v>115</v>
      </c>
      <c r="D99" s="19">
        <v>1</v>
      </c>
      <c r="E99" s="18"/>
      <c r="F99" s="18">
        <f t="shared" si="2"/>
        <v>0</v>
      </c>
    </row>
    <row r="100" spans="1:6" ht="140.25" x14ac:dyDescent="0.25">
      <c r="A100" s="6">
        <f t="shared" si="3"/>
        <v>98</v>
      </c>
      <c r="B100" s="18" t="s">
        <v>100</v>
      </c>
      <c r="C100" s="19" t="s">
        <v>116</v>
      </c>
      <c r="D100" s="19">
        <v>3</v>
      </c>
      <c r="E100" s="18"/>
      <c r="F100" s="18">
        <f t="shared" si="2"/>
        <v>0</v>
      </c>
    </row>
    <row r="101" spans="1:6" ht="216.75" x14ac:dyDescent="0.25">
      <c r="A101" s="6">
        <f t="shared" si="3"/>
        <v>99</v>
      </c>
      <c r="B101" s="18" t="s">
        <v>101</v>
      </c>
      <c r="C101" s="19" t="s">
        <v>115</v>
      </c>
      <c r="D101" s="19">
        <v>3</v>
      </c>
      <c r="E101" s="18"/>
      <c r="F101" s="18">
        <f t="shared" si="2"/>
        <v>0</v>
      </c>
    </row>
    <row r="102" spans="1:6" ht="51" x14ac:dyDescent="0.25">
      <c r="A102" s="6">
        <f t="shared" si="3"/>
        <v>100</v>
      </c>
      <c r="B102" s="18" t="s">
        <v>102</v>
      </c>
      <c r="C102" s="19" t="s">
        <v>115</v>
      </c>
      <c r="D102" s="19">
        <v>2</v>
      </c>
      <c r="E102" s="18"/>
      <c r="F102" s="18">
        <f t="shared" si="2"/>
        <v>0</v>
      </c>
    </row>
    <row r="103" spans="1:6" ht="255" x14ac:dyDescent="0.25">
      <c r="A103" s="6">
        <f t="shared" si="3"/>
        <v>101</v>
      </c>
      <c r="B103" s="18" t="s">
        <v>103</v>
      </c>
      <c r="C103" s="19" t="s">
        <v>118</v>
      </c>
      <c r="D103" s="19">
        <v>1</v>
      </c>
      <c r="E103" s="18"/>
      <c r="F103" s="18">
        <f t="shared" si="2"/>
        <v>0</v>
      </c>
    </row>
    <row r="104" spans="1:6" ht="331.5" x14ac:dyDescent="0.25">
      <c r="A104" s="6">
        <f t="shared" si="3"/>
        <v>102</v>
      </c>
      <c r="B104" s="18" t="s">
        <v>104</v>
      </c>
      <c r="C104" s="19" t="s">
        <v>115</v>
      </c>
      <c r="D104" s="19">
        <v>1</v>
      </c>
      <c r="E104" s="18"/>
      <c r="F104" s="18">
        <f t="shared" si="2"/>
        <v>0</v>
      </c>
    </row>
    <row r="105" spans="1:6" ht="102" x14ac:dyDescent="0.25">
      <c r="A105" s="6">
        <f t="shared" si="3"/>
        <v>103</v>
      </c>
      <c r="B105" s="18" t="s">
        <v>105</v>
      </c>
      <c r="C105" s="19" t="s">
        <v>39</v>
      </c>
      <c r="D105" s="19">
        <v>2</v>
      </c>
      <c r="E105" s="18"/>
      <c r="F105" s="18">
        <f t="shared" si="2"/>
        <v>0</v>
      </c>
    </row>
    <row r="106" spans="1:6" x14ac:dyDescent="0.25">
      <c r="A106" s="6">
        <f t="shared" si="3"/>
        <v>104</v>
      </c>
      <c r="B106" s="18" t="s">
        <v>106</v>
      </c>
      <c r="C106" s="19" t="s">
        <v>115</v>
      </c>
      <c r="D106" s="19">
        <v>1</v>
      </c>
      <c r="E106" s="18"/>
      <c r="F106" s="18">
        <f t="shared" si="2"/>
        <v>0</v>
      </c>
    </row>
    <row r="107" spans="1:6" x14ac:dyDescent="0.25">
      <c r="A107" s="6">
        <f t="shared" si="3"/>
        <v>105</v>
      </c>
      <c r="B107" s="18" t="s">
        <v>107</v>
      </c>
      <c r="C107" s="19" t="s">
        <v>115</v>
      </c>
      <c r="D107" s="19">
        <v>1</v>
      </c>
      <c r="E107" s="18"/>
      <c r="F107" s="18">
        <f t="shared" si="2"/>
        <v>0</v>
      </c>
    </row>
    <row r="108" spans="1:6" ht="38.25" x14ac:dyDescent="0.25">
      <c r="A108" s="6">
        <f t="shared" si="3"/>
        <v>106</v>
      </c>
      <c r="B108" s="18" t="s">
        <v>108</v>
      </c>
      <c r="C108" s="19" t="s">
        <v>116</v>
      </c>
      <c r="D108" s="19">
        <v>1</v>
      </c>
      <c r="E108" s="18"/>
      <c r="F108" s="18">
        <f t="shared" si="2"/>
        <v>0</v>
      </c>
    </row>
    <row r="109" spans="1:6" ht="25.5" x14ac:dyDescent="0.25">
      <c r="A109" s="6">
        <f t="shared" si="3"/>
        <v>107</v>
      </c>
      <c r="B109" s="18" t="s">
        <v>109</v>
      </c>
      <c r="C109" s="19" t="s">
        <v>116</v>
      </c>
      <c r="D109" s="19">
        <v>1</v>
      </c>
      <c r="E109" s="18"/>
      <c r="F109" s="18">
        <f t="shared" si="2"/>
        <v>0</v>
      </c>
    </row>
    <row r="110" spans="1:6" ht="12.75" customHeight="1" x14ac:dyDescent="0.25">
      <c r="D110" s="32"/>
      <c r="E110" s="32"/>
      <c r="F110" s="28">
        <f>SUM(F3:F109)</f>
        <v>0</v>
      </c>
    </row>
  </sheetData>
  <mergeCells count="2">
    <mergeCell ref="B1:F1"/>
    <mergeCell ref="D110:E1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2017-12-22T18:27:02Z</dcterms:modified>
</cp:coreProperties>
</file>