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225" activeTab="1"/>
  </bookViews>
  <sheets>
    <sheet name="Обос. поз. 1" sheetId="1" r:id="rId1"/>
    <sheet name="Обос. поз 2" sheetId="2" r:id="rId2"/>
    <sheet name="Sheet3" sheetId="3" r:id="rId3"/>
  </sheets>
  <definedNames/>
  <calcPr fullCalcOnLoad="1"/>
</workbook>
</file>

<file path=xl/sharedStrings.xml><?xml version="1.0" encoding="utf-8"?>
<sst xmlns="http://schemas.openxmlformats.org/spreadsheetml/2006/main" count="532" uniqueCount="345">
  <si>
    <t>№</t>
  </si>
  <si>
    <t>Стока</t>
  </si>
  <si>
    <t>Мерна единица</t>
  </si>
  <si>
    <t>Кол.</t>
  </si>
  <si>
    <t>Цена</t>
  </si>
  <si>
    <t>Стойност</t>
  </si>
  <si>
    <t>Хранителна среда DMEM/HAM'S F-12 (смес 1:1) със стабилен глутамин</t>
  </si>
  <si>
    <t>опаковка от 500 мл</t>
  </si>
  <si>
    <t>Готова за употреба стандартизирана среда, която да служи за основа за хромозомен анализ със съдържание на фитохемаглутинин L и да има срок на годност, не по-кратък от 36 месеца</t>
  </si>
  <si>
    <t>Опаковка от 100 мл</t>
  </si>
  <si>
    <t>Стерилно филтруван разтвор на колхицин в PBS с концентрация от 10 мкг/ мл</t>
  </si>
  <si>
    <t>Опаковка от 25 мл</t>
  </si>
  <si>
    <t>Стерилно филтруван разтвор на колцемид в PBS с концентрация от 10 мкг/ мл</t>
  </si>
  <si>
    <t>Стерилна безсерумна среда без съдържание на продукти от животински произход, без ГМО и  без диметилсулфоксид за замразяване на клетки от бозайници</t>
  </si>
  <si>
    <t>Хранителна среда за клетъчно култивиране VLE-DMEM (DMEM с много ниско съдържание на ендотоксини) с 3.7 g/l натриев хидроген карбонат, с 4.5 g/l глюкоза и стабилен глутамин</t>
  </si>
  <si>
    <t>Суха хранителна среда DMEM с натриев пируват, без NaHCO3, с 1.0 g/l D-глюкоза и с L-глутамин</t>
  </si>
  <si>
    <t>опаковка за 10 л</t>
  </si>
  <si>
    <t>Хранителна среда RPMI 1640 с 5 мг/л фенол ред, с 2.0 g/l NaHCO3 и без L-глутамин</t>
  </si>
  <si>
    <t>Хранителна среда VLE-RPMI 1640 (с много ниско съдържание на ендотоксин) със стабилен глутамин и с 2.0 g/l NaHCO3</t>
  </si>
  <si>
    <t>Натриев хепарин от чревна мукоза с минимална потентност от 180 IU/mg</t>
  </si>
  <si>
    <t>Опаковка от 500 мг</t>
  </si>
  <si>
    <t>Сух трипсин с минимална активност от 1250 USP единици/мг</t>
  </si>
  <si>
    <t>Опаковка от 20 грама</t>
  </si>
  <si>
    <t>Нефлуоресцираща среда за включване (за микроскопски препарати), подходяща за F.I.T.C, Fluoromount или аналог</t>
  </si>
  <si>
    <t>милилитър</t>
  </si>
  <si>
    <t xml:space="preserve">Моноклонално антитяло p44/42 MAPK (Erk1/2) (137F5) (коюгирано с перли Сефароза) 
</t>
  </si>
  <si>
    <t>микролитър</t>
  </si>
  <si>
    <t>Готов за употреба субстратен разтвор за хемилуминисцента детекция на мембранно свързани антигени или нуклеинови кисели директно чрез HRP или индиректно чрез HRP-конюгирани антитела или белязани със стрептавидин</t>
  </si>
  <si>
    <t>Прахообразно обесмаслено мляко за блот, подходящо за използване като блокиращ реагент при имнунологични изследвания, включително уестърн блот и ELISA</t>
  </si>
  <si>
    <t>грам</t>
  </si>
  <si>
    <t>Реактив за флуоресцентно белязане с епикоконон на протеинови гелове с чувствителност 50 пг</t>
  </si>
  <si>
    <t>Кит за полусух уестърн блот, който да съдържа готов за употреба реагент за ефективен пренос на ниско- и високомолекулни протеини за 15 минути, блот хартия, конекционна хартия и PVDF мембрана с 0,22 мкм пори. Китът да съдържа необходимото количество компоненти за трансфер на минимум 10 SDS PAGE гела върху PVDF мембрана.</t>
  </si>
  <si>
    <t>кит</t>
  </si>
  <si>
    <t>Фикол 400</t>
  </si>
  <si>
    <t>Наномикопулитин 20х концентрат, стерилно филтруван</t>
  </si>
  <si>
    <t>Прецизно оразмерен трицветен протеинов маркер с фракции при поне 11, 17, 20, 25, 35, 48, 63, 75, 100, 135, 180 и 245 kDa, да е подходящ за оразмеряване на протеини при полиакриламидна гел-електрофореза. Доставя се под формата на готов за употреба разтвор в количество за 50 нанасяния</t>
  </si>
  <si>
    <t>Опаковка за 50 нанасяния</t>
  </si>
  <si>
    <t>Биотаза</t>
  </si>
  <si>
    <t>Проявител за плаки</t>
  </si>
  <si>
    <t>Опаковка от 250 мл</t>
  </si>
  <si>
    <t>Фиксаж за плаки</t>
  </si>
  <si>
    <t>Кутия за предметни стъкла - за 100 броя стъкла</t>
  </si>
  <si>
    <t>брой</t>
  </si>
  <si>
    <t>Наконечници за автоматични пипети 0,5-20 мкл кристални, съвместими с Eppendorf® Reference, Research, Research plus 0.5 - 10 µl, Gilson® Pipetman, Biohit® Proline, Brand® transferpette, Thermo Scientific™ Finnpipette™</t>
  </si>
  <si>
    <t>Опаковка от 1000 бр.</t>
  </si>
  <si>
    <t>Пръскалка, 500 мл</t>
  </si>
  <si>
    <t>Стерилни пипети 5мл, единично опакована</t>
  </si>
  <si>
    <t>1 брой</t>
  </si>
  <si>
    <t>Стерилни пипети 10мл, единично опакована</t>
  </si>
  <si>
    <t>Наконечници за автоматични пипети 5-200 мкл</t>
  </si>
  <si>
    <t>Опаковка от 1000 броя</t>
  </si>
  <si>
    <t>Ksr-1 антитяло, специфично за епитоп отговарящ на аа 240-264 от човешки Ksr-1</t>
  </si>
  <si>
    <t xml:space="preserve"> 200 µg/ml</t>
  </si>
  <si>
    <t xml:space="preserve">Raf-B антитяло, разпознаващо аа 12-156 от човешки Raf-B </t>
  </si>
  <si>
    <t>Paxillin антитяло, разпознаващо секвенции от аа от 17 до 47 в N края на човешкия паксилин</t>
  </si>
  <si>
    <t>200 µg/ml</t>
  </si>
  <si>
    <t>МЕК 1 антитяло, създадено срещу имуноген включващ цялата аа последователност на човешкия МЕК 1</t>
  </si>
  <si>
    <t>β Tubulin Antibody, разпознаващо аа 210-444 от човешки бета тубулин</t>
  </si>
  <si>
    <t>Mouse anti-goat IgG-HRP конюгирано антитяло</t>
  </si>
  <si>
    <t>200 µg</t>
  </si>
  <si>
    <t>Anti-Cytokeratin 3 моноклонално антитяло</t>
  </si>
  <si>
    <t>100 µg</t>
  </si>
  <si>
    <t>Anti-Connexin 43 / GJA1 антитяло, разпознаващо аминокиселинни остатъци 362-382 от човешкия GJA1</t>
  </si>
  <si>
    <t>50 µg</t>
  </si>
  <si>
    <t xml:space="preserve"> m-IgGκ BP-HRP</t>
  </si>
  <si>
    <t>Моноклонално анти-актин мишо антитяло (клон AC-40), асцит</t>
  </si>
  <si>
    <t>0,2 ml</t>
  </si>
  <si>
    <t>Dulbecco’s Modified Eagle’s Medium - висока глюкоза, със 4500 mg/L глюкоза, L-глутамин и натриев бикарбонат, течна, стерилизирана чрез филтруване</t>
  </si>
  <si>
    <t>24 x 500 ml</t>
  </si>
  <si>
    <t>Dulbecco's Modified Eagle's Medium - ниска глюкоза, със 1000 mg/L глюкоза, L-глутамин и натриев бикарбонат, течна, стерилизирана чрез филтруване</t>
  </si>
  <si>
    <t>Dulbecco's Phosphate Buffered Saline, модифициран, без калциев и магнезиев хлорид, течен, стерилизирана чрез филтруване, тестван за клетъчно култивиране</t>
  </si>
  <si>
    <t>Fetal Bovine Serum, стерилизиран чрез филтруване и съдържание на ендотоксин под 5 EU/ml, непроизхождащ от САЩ, тестван за клетъчно култивиране, да е тестван за микоплазми, вируси (минимум BVD, IBR / BHV-1, Pl3), съхранение на -20C</t>
  </si>
  <si>
    <t>Опаковка от 500 ml</t>
  </si>
  <si>
    <t>Антибиотик-антимикотик разтвор(100x), стерилизиран чрез филтруване, съдържащ 10 г/л стрептомицин, над 6 г/л пеницилин G (натриева сол) и 0,025 г/л амфорерицин B</t>
  </si>
  <si>
    <t>Опаковка от 100 ml</t>
  </si>
  <si>
    <t>Trypsin-EDTA solution, 10 x, 5.0 g свински трипсин и 2 g EDTA. стерилизиран чрез филтруване, тестван за клетъчно култивиране</t>
  </si>
  <si>
    <t xml:space="preserve">Трисхидроксиметиламинометан, чистота минимум 99.9 % (титруване), свободен от Днази/ Рнази и протеази, за молекулярна биология </t>
  </si>
  <si>
    <t>Опаковка от 1 kg</t>
  </si>
  <si>
    <t>Глицин, за електрофореза , 98.5 – 101.0 %  чистота</t>
  </si>
  <si>
    <t>Метанол, лабораторен реагент с чистота не по-малко от 99.8 % (при GC)</t>
  </si>
  <si>
    <t>Опаковка от 2,5 L</t>
  </si>
  <si>
    <t>2-меркаптоетанол за електрофореза, 99.0% чистота</t>
  </si>
  <si>
    <t>Опаковка от 50 ml</t>
  </si>
  <si>
    <t>30% солна киселина с изключително висока чистота за ICP-MS и за други инструментални следови анализи на неорганични вещества. Да е с не по-високо съдържание на замърсители от следните: Bromide (Br) ≤ 10 ppm, Free chlorine (Cl) ≤ 300 ppb, Phosphate (PO₄) ≤ 10 ppb, Sulphate (SO₄) ≤ 300 ppb, Sulfite (SO₃) ≤ 500 ppb, Ag (Silver) ≤ 1.0 ppb, Al (Aluminium) ≤ 1.0 ppb, As (Arsenic) ≤ 1.0 ppb, Au (Gold) ≤ 1.0 ppb, Ba (Barium) ≤ 1.0 ppb, Be (Beryllium) ≤ 1.0 ppb, Bi (Bismuth) ≤ 1.0 ppb, Ca (Calcium) ≤ 5.0 ppb, Cd (Cadmium) ≤ 0.5 ppb, Co (Cobalt) ≤ 1.0 ppb, Cr (Chromium) ≤ 1.0 ppb, Cu (Copper) ≤ 1.0 ppb, Fe (Iron) ≤ 5.0 ppb, Ga (Gallium) ≤ 0.5 ppb, Ge (Germanium) ≤ 10.0 ppb, Hg (Mercury) ≤ 2.0 ppb, In (Indium) ≤ 0.5 ppb, K (Potassium) ≤ 10.0 ppb, Li (Lithium) ≤ 0.5 ppb, Mg (Magnesium) ≤ 2.0 ppb, Mn (Manganese) ≤ 0.5 ppb, Mo (Molybdenum) ≤ 0.5 ppb, NH₄ (Ammonium) ≤ 500 ppb, Na (Sodium) ≤ 10.0 ppb, Ni (Nickel) ≤ 1.0 ppb, Pb (Lead) ≤ 0.5 ppb, Pt (Platinum) ≤ 0.5 ppb, Sb (Antimony) ≤ 0.5 ppb, Sn (Tin) ≤ 1.0 ppb, Sr (Strontium) ≤ 0.5 ppb, Ti (Titanium) ≤ 1.0 ppb, Tl (Thallium) ≤ 0.5 ppb, V (Vanadium) ≤ 1.0 ppb, Zn (Zinc) ≤ 1.0 ppb, Zr (Zirconium) ≤ 0.5 ppb, Residue on ignition (as sulphate) ≤ 2 ppm</t>
  </si>
  <si>
    <t>Опаковка от 1L</t>
  </si>
  <si>
    <t>RPMI-1640, среда за клетъчна култивиране, с 25mM HEPES, без L-глутамин, стерилизирана чрез филтруване, тествана за клетъчно култивиране</t>
  </si>
  <si>
    <t>mTeSR1 кит за клетъчно култивиране</t>
  </si>
  <si>
    <t>Набор изоформи на ламинин, съдържащ минимум 20 мкг ламинин-521, 20 мкг ламинин-511, 20 мкг ламинин-421, 20 мкг ламинин-411, 20 мкг ламинин-221, 20 мкг ламинин-121, 20 мкг ламинин-211 и 20 мкг ламинин-111</t>
  </si>
  <si>
    <t>Опаковка от 140 µg</t>
  </si>
  <si>
    <t>24-ямкови плаки за клетъчно култивиране с третирана повърхност за клетъчно прикрепване, с 3,4 мл обем на ямка при растежна повърхност от 1.9cm², да имат плоско дъно, да са гама стерилни, да имат капак с еднопосочност на поставянето, да са апирогенни, с цифренобуквена номерация</t>
  </si>
  <si>
    <t>опаковка от 50 броя</t>
  </si>
  <si>
    <t>6-ямкови плаки за клетъчно култивиране с третирана повърхност за клетъчно прикрепване, с 16,8 мл обем на ямка при растежна повърхност от 9,5 cm², да имат плоско дъно, да са гама стерилни, да имат капак с еднопосочност на поставянето, да са апирогенни, с цифренобуквена номерация</t>
  </si>
  <si>
    <t>Нитроцелулозна мембрана за трансфер 0.45 µm на порите, 30 cm x 3 m ролка</t>
  </si>
  <si>
    <t>ролка</t>
  </si>
  <si>
    <t>Комплект от 2 различни детекционни безцветни  реагента (всеки от по 375 мл) за уестърн блот, достатъчни за проявяване на  6000 кв.см мембрана</t>
  </si>
  <si>
    <t>опак.</t>
  </si>
  <si>
    <t>Предварително оцветен в поне 3 цвята готов за употреба протеинов маркер, състоящ се от точно разположени ивици при минимум 11, 17, 20, 25, 35, 48, 63, 75, 100, 135, 180, 245 kDa, да е подходящ за оразмеряване на фракции от 11 kDa до 245 kDa</t>
  </si>
  <si>
    <t>50 натоварвания</t>
  </si>
  <si>
    <t>Целулозоацетатен сириндж филтър с префилтър от 100% боросиликатни стъклени фибри за задържане на на частици с размер не по-малки от 0,7 мкм от префилтъра, филтрите да са стерилни, с 0.2 µm размер на порите на сириндж филтъра</t>
  </si>
  <si>
    <t>опаковка от 50 бр.</t>
  </si>
  <si>
    <t>Пастьор пипета за еднократна употреба 3 мл с дължина от минимум 150 мм и външен капилярен диаметър не-повече от Ø 7.8 мм, тоталният обем да е минимум 7 мл, да е градуирана при поне 0.5, 1, 1.5, 2, 2.5, 3 мл и броят капки в един милилитър да е 26.</t>
  </si>
  <si>
    <t>500 бр. /опак.</t>
  </si>
  <si>
    <t>Центрофужни епруветки с винтова капачка и конично дъно с обем 15 мл, полипропиленови, автоклавируеми, стерилни</t>
  </si>
  <si>
    <t>Опаковка от 150</t>
  </si>
  <si>
    <t>Полипропиленови центрофужни епруветки с винтова капачка и конично дъно 50 мл, подходящи за центрофугиране при минимум 8500 g, да са автоклавируеми при +121 °C и подходящи за съхранение на проби при -80 °C, да са стерилни</t>
  </si>
  <si>
    <t>Опаковка от 100</t>
  </si>
  <si>
    <t>Eppendorf microcentrifuge tubes, обем  0.5 mL, свободни от DNAse и RNAse , плоска капачка</t>
  </si>
  <si>
    <t>Опаковка от 1 000</t>
  </si>
  <si>
    <t>Ръкавици латексови, без талк, рамер L</t>
  </si>
  <si>
    <t>опаковка от 100 бр.</t>
  </si>
  <si>
    <t>Ръкавици латексови, без талк, рамер М</t>
  </si>
  <si>
    <t>кутия от 100 броя</t>
  </si>
  <si>
    <t>Криоепруветки от ПП, автоклавируеми, за съхранение на биологични проби при температури до -196 °C, да са с винтови капачки с външен винт и с гумено уплътнение, да са стоящи самостоятелно, да имат бяла повърхност за надписване, да са нецитотоксични, нехемолитични, стерилни, свободни от човешка ДНК, Днази, Рнази, АТФ, PCR инхибитори и да са апирогенни, да са с обем от  2 мл и да са в опаковки от по 50 броя.</t>
  </si>
  <si>
    <t>8% готов гел с размер 10 х 10 х 0,7 см и с 12 ямки за проби за минивертикална протеинова електрофореза с висока резолюция за разделяне на фрагменти с размер от поне 21 кДа до 200 кДа, да имат срок на годност над 1 година</t>
  </si>
  <si>
    <t>опаковка от 10 гела</t>
  </si>
  <si>
    <t>Изсушени гел стрипове с имобилизиран рН градиент за 2Д електрофореза на протеини с висока резолюция, да съдържат полиакриламидна гелна матрица с ковалентно свързан стабилизатор и покривен филм за предпазване не гела от увреда и замърсяване, обхват 3-10 и дължина 24 см, да е съвместим със системите Hoefer за изоелектрично фокусиране</t>
  </si>
  <si>
    <t>опаковка от 12 стрипа</t>
  </si>
  <si>
    <t>Октил β-D-глюкопиранозид, чистота ≥98% (GC)</t>
  </si>
  <si>
    <t>опаковка от 5 г</t>
  </si>
  <si>
    <t>Акриламид 4Х без съдържание на Днази и РНази, подходящ за молекулярнобиологични приложения и за електрофоретични техники с минимална чистота от минимум 99%</t>
  </si>
  <si>
    <t>опаковка от 1000 г</t>
  </si>
  <si>
    <t>ABCG2 антитяло (BXP-21):</t>
  </si>
  <si>
    <t>опаковка от 500 мкл супернатанта</t>
  </si>
  <si>
    <t>Тилозин тартрат 100х</t>
  </si>
  <si>
    <t>Готов комплект за препрограмиране на човешки соматични клетки в плурипотентни достатъчно за 30 трансдукции</t>
  </si>
  <si>
    <t>опаковка от 3 x 20 мкл</t>
  </si>
  <si>
    <t>Колекция от поне 84 малки молекули инхибитори от междуклетъчната сигнализация на стволови клетки, всяка в отделна епруветка</t>
  </si>
  <si>
    <t>опаковка от минимум 84 х 100 мкл</t>
  </si>
  <si>
    <t>Глицин дехидрогеназа ELISA кит</t>
  </si>
  <si>
    <t>опаковка от 96 теста</t>
  </si>
  <si>
    <t>N,N,N',N'-Tetramethyl-ethylenediamine (TEMED) с минимална чистота от 98.5 % при GC</t>
  </si>
  <si>
    <t>Tissue Culture Flasks with Plug Seal Cap, третиран, 25 кв. см</t>
  </si>
  <si>
    <t>опаковка от 10</t>
  </si>
  <si>
    <t>Tissue Culture Dishes, третирани, 35mm</t>
  </si>
  <si>
    <t>опаковка от 20</t>
  </si>
  <si>
    <t>Tissue Culture Dishes, третирани, 60 mm</t>
  </si>
  <si>
    <t>Tissue Culture Dishes, третирани, 100mm</t>
  </si>
  <si>
    <t xml:space="preserve">Кит за едновременно пречистване на геномна ДНК, тотална РНК и тотален протеин от една и съща биологична проба от различни бактериални физиологични групи, животински тъкани, растения, клетъчни култури и щамове дрожди, да има добив от 100 мкг тотална РНК по-дълга от 200 б.дв., да съдържа буфер, съвместис с SDS-PAGE за разтваряне на протеинови пелети </t>
  </si>
  <si>
    <t>кит за 25 изолирания</t>
  </si>
  <si>
    <t>Sheath Fluid за FACS апарат на BD Biosciences</t>
  </si>
  <si>
    <t>опаковка от 20 L</t>
  </si>
  <si>
    <t>Clean Solution  за FACS апарат на BD Biosciences</t>
  </si>
  <si>
    <t>опаковка от 5 L</t>
  </si>
  <si>
    <t>Rinse Solution  за FACS апарат на BD Biosciences</t>
  </si>
  <si>
    <t>ПС облодънни 5 мл епруветки 12 х 75 мм, съвместими с FACS апарат на BD Biosciences</t>
  </si>
  <si>
    <t>Рназа А (свободна от Днази) за флоуцитометричен анализ</t>
  </si>
  <si>
    <t>опаковка от 50mg</t>
  </si>
  <si>
    <t>Пропидиев йодид</t>
  </si>
  <si>
    <t>Опаковка от 25 mg</t>
  </si>
  <si>
    <t>Протеиназа К от Tritirachium album с минимум 8 DMC-U/mg</t>
  </si>
  <si>
    <t>Опаковка от 100mg</t>
  </si>
  <si>
    <t>Рекомбинантен ламинин-511 Е8 фрагмент</t>
  </si>
  <si>
    <t>опаковка от 1050 микрограма</t>
  </si>
  <si>
    <t>Strip Tubes and Caps, 0.1 ml (250) Nuclease-free, 250 стрипа от 4 епруветки и капачки</t>
  </si>
  <si>
    <t>опаковка от 250 стрипа х 4 епруветки</t>
  </si>
  <si>
    <t>Рибонуклеазен инхибитор с активност при температури от 37°C до 70°C и не влияещ на SP6, T7 от T3 RNA полимераза, AMV или M-MLV обратна транскриптаза, Taq DNA полимераза</t>
  </si>
  <si>
    <t>Опаковка от 7500 u</t>
  </si>
  <si>
    <t>Универсален кит за бързо изолиране на тотална РНК посредством спин колонки с добив 100 мкг за тотална РНК с дължина на 200 бази от източници, включващи животински, растителни и гъбни тъкани, клетъчни култури, бактерии, дрожди и други и да осигурява изолиране на РНК, свободна от ДНК, протеини, липиди, багрила, детергенти, органични инхибитори на ензиматични реакции, буфери, соли, двувалентни йони и други. Изолираната РНК да може да е годна за употреба при други техники без необходимост от етанолна преципитация.</t>
  </si>
  <si>
    <t>опаковка за 100 изолирания</t>
  </si>
  <si>
    <t>RT-PCR кит за синтез на първа верига кДНК при двустъпков, съдържащ обратна транскриптаза, стабилна при температури до 65°C, а също и Рназен инхибитор, ефективен срещу РНази А, B и C. Китът да съдържа RT микс, кДНК буфер, оптимизиран за RT и дНТФ-и,  50 μM олиго(дТ)20, случайни хексамери с концентрация от минимум 200 нг/мкл, дНТФ микс с по 5 мМ от всеки тип нуклеотид, ДНК полимераза с концентрация 2.5 U/ μl, полимеразен буфер, вода без РНази.</t>
  </si>
  <si>
    <t>опаковка за 100 реакции</t>
  </si>
  <si>
    <t xml:space="preserve">2Х универсален мастермикс за qPCR със SYBR Green I и ДНК полимераза с горещ старт (свързана с анти-Так моноклонално антитяло), съвместим с повечето търговски достъпни апарати за полимеразна верижна реакция в реално време. Освен Taq ДНК полимераза мастермиксът да съдържа оптимизиран реакционен буфер, дНТФ (като дТТФ да е частично заменен с дУТФ) и SYBR Green I багрило. Да се доставя в комплект с  отделни епруветки с 270 микролитра урацил-Н- глюкозилаза с концентрация 1 ед./ мкл и 10 х 1,25 мл вода без нуклеази. Опаковката да е достатъчна за 1000 реакции, като мастермиксът да е разделен в 10 отделни епруветки. </t>
  </si>
  <si>
    <t>опаковка за 1000 реакции</t>
  </si>
  <si>
    <t>1.5 мл микротест епруветка с прикрепено пробиваемо капаче  капаче  устойчива на температура в диапазона -80 °C / +121 °C, градуирана с повърхност за надписване</t>
  </si>
  <si>
    <t>опаковка от 1000</t>
  </si>
  <si>
    <t>2 мл микротест епруветка с прикрепено капаче за центрофугиране при RCF 25,000 g и устойчиви на температура в диапазона -80 °C / +121 °C, градуирана с повърхност за надписване</t>
  </si>
  <si>
    <t>Опаковка от  1000 епруветки</t>
  </si>
  <si>
    <t>Динатриева сол на ЕДТА, свободна от Днази и РНази, с минимална чистота от 99,0% при титруване</t>
  </si>
  <si>
    <t>Опаковка от 250 гр</t>
  </si>
  <si>
    <t>Етанол ненаситен абсолютен с минимална чистота от 99.7 %</t>
  </si>
  <si>
    <t>опаковка от 1000 мл</t>
  </si>
  <si>
    <t>Ethanol 96%</t>
  </si>
  <si>
    <t>опаковка от 5л</t>
  </si>
  <si>
    <t>Общо в лв без ДДС:</t>
  </si>
  <si>
    <t>ПС петрита 90мм, стер., вентилирани, 500 бр./оп.</t>
  </si>
  <si>
    <t>Опаковка от  500 бр.</t>
  </si>
  <si>
    <t>Стерилни пипети 1мл, един.оп., за еднокр. употр.</t>
  </si>
  <si>
    <t>Стерилни пипети 5мл, един.оп.</t>
  </si>
  <si>
    <t>Стерилни пипети 10мл, един.оп., за еднокр. употр.</t>
  </si>
  <si>
    <t>Йозе 10 мкл, стерилно, за ед. употреба, 5 бр./оп.</t>
  </si>
  <si>
    <t>Опаковка от 5 броя</t>
  </si>
  <si>
    <t>Шпатули на Дригалски, 5 бр./оп.</t>
  </si>
  <si>
    <t>Връхчета тип Епендорф, жълти, 5-200 мкл, 1000 бр./оп.</t>
  </si>
  <si>
    <t>опаковка от 1000 броя</t>
  </si>
  <si>
    <t>Връхчета тип Епендорф за 100-1000, сини, 1000 бр./оп.</t>
  </si>
  <si>
    <t>Так ДНК полимераза, 500 ед.</t>
  </si>
  <si>
    <t>опаковка от 500 единици</t>
  </si>
  <si>
    <t>Агар с обезмаслено мляко за броене на петрита (PCA), 500 г</t>
  </si>
  <si>
    <t>опаковка от 500 грама</t>
  </si>
  <si>
    <r>
      <t xml:space="preserve">Кит за изолиране на тотална ДНК (геномна и митохондриална) от различни тъкани (свежи, фиксирани в парафин, фиксирани във формалин), биологични течности, клетъчни култури и грам положителни и грам отрицателни бактерии (включително в Mycobacterium tuberculosis) с колонки с капацитет от поне 25 мкгр свързжваща способност. Китът да съдържа Рназа А, протеиназа К и лизозим и да е достатъчен за </t>
    </r>
    <r>
      <rPr>
        <sz val="9"/>
        <color indexed="8"/>
        <rFont val="Times New Roman"/>
        <family val="1"/>
      </rPr>
      <t>150 изолирания</t>
    </r>
  </si>
  <si>
    <t>опаковка за 150 изолирания</t>
  </si>
  <si>
    <r>
      <t xml:space="preserve">Кит за изолиране на тотална ДНК (геномна и митохондриална) от различни тъкани (свежи, фиксирани в парафин, фиксирани във формалин), биологични течности, клетъчни култури и грам положителни и грам отрицателни бактерии (включително в Mycobacterium tuberculosis) с колонки с капацитет от поне 25 мкгр свързжваща способност. Китът да съдържа Рназа А, протеиназа К и лизозим и да е достатъчен за </t>
    </r>
    <r>
      <rPr>
        <sz val="9"/>
        <color indexed="8"/>
        <rFont val="Times New Roman"/>
        <family val="1"/>
      </rPr>
      <t>50 изолирания</t>
    </r>
  </si>
  <si>
    <t>опаковка за 50 изолирания</t>
  </si>
  <si>
    <t>ДНК маркер с ивици при 100, 200, 300, 400, 500, 600, 700, 800, 900, 1000, 1500, 2000, 2500 bp, с по-ярки ивици при 500 и 1000 bp. Да се доставя в готов за нанасяне буфер с проследяващи багрила за гел</t>
  </si>
  <si>
    <t>опаковка от 50 микрограма</t>
  </si>
  <si>
    <t>дНТФ сет, 10 mM, ултрачисти, 4x200 мкл</t>
  </si>
  <si>
    <t>4x200 мкл</t>
  </si>
  <si>
    <t>Праймери за синтез на ДНК, небелязани, пречистени, геномна скала на синтез</t>
  </si>
  <si>
    <t>нуклеотид</t>
  </si>
  <si>
    <t>Луголов разтвор, банка, 500 мл</t>
  </si>
  <si>
    <t>Опаковка от  500 мл</t>
  </si>
  <si>
    <t>Карболфуксин 500 ml</t>
  </si>
  <si>
    <t>Опаковка от 500 мл</t>
  </si>
  <si>
    <t>Реактив на Ковач по индол</t>
  </si>
  <si>
    <t>Разтвор „Найсер А“, 450 мл</t>
  </si>
  <si>
    <t>Опаковка от 450 мл</t>
  </si>
  <si>
    <t>разтвор „Найсер Б“, 200 мл</t>
  </si>
  <si>
    <t>Опаковка от 200 мл</t>
  </si>
  <si>
    <t>Метиленово синьо по Льофлер, 100 мл</t>
  </si>
  <si>
    <t>Карболгенцианвиолет, банка 500 мл</t>
  </si>
  <si>
    <t>Опаковка от 500мл</t>
  </si>
  <si>
    <t>Хризоидин 0,7%, 100 мл</t>
  </si>
  <si>
    <t>Реактив на Фолин</t>
  </si>
  <si>
    <t>Реактив Грис 1</t>
  </si>
  <si>
    <t>Реактив Грис 2</t>
  </si>
  <si>
    <t>Рестриктаза Afa I</t>
  </si>
  <si>
    <t>Опаковка от 5000 единици</t>
  </si>
  <si>
    <t>Рестриктаза HinfI</t>
  </si>
  <si>
    <t>Рестриктаза MboI</t>
  </si>
  <si>
    <t>Опаковка от 200 единици</t>
  </si>
  <si>
    <t>Сириндж филтри, ПЕС, 30 мм диам., 0,22 мкм, стер., ед.оп.,  50 бр./оп.</t>
  </si>
  <si>
    <t>Опаковка от 50 броя</t>
  </si>
  <si>
    <t>Сириндж филтри, ПЕС, 30 мм диам., 0,45 мкм, стер., 50 бр./оп.</t>
  </si>
  <si>
    <t>Индикаторно тиксо за стерилизация 19мм х 50м</t>
  </si>
  <si>
    <t>50 мл конични тест епруветки от ПП тип Фалкон, 100 бр./оп.</t>
  </si>
  <si>
    <t>Опаковка от 100 броя</t>
  </si>
  <si>
    <t>15 мл конични епрув, с капачка, разграфени, тип Фалкон, 150 бр/оп</t>
  </si>
  <si>
    <t>Опаковка от 150 броя</t>
  </si>
  <si>
    <t>Месо-пептонен бульон без NaCl, pH 6.9, 500 г</t>
  </si>
  <si>
    <t>Опаковка от 500 г</t>
  </si>
  <si>
    <t>Месо-пептонен агар, 500 г</t>
  </si>
  <si>
    <t>Канамицин-ескулин азид агар</t>
  </si>
  <si>
    <t>Агар за бактериологични цели</t>
  </si>
  <si>
    <t>Петри за броене 55 мм диам, тройно вентилирани, ПС, стерилни</t>
  </si>
  <si>
    <t>Смес от стабилни термофилни ДНК полимерази и енхансери, способна да генерира над 20кб продукт с висока точност (high-fidelity) подходяща за приложения, изискващи високотемпературен синтез. Да бъде оптимизирана модифицирана смес от термостабилни ензими-  ДНК полимерази от Thermus aquaticus  и  Pyrococcus furiosus и енхансери. Ензимите да имат 3´-&gt;5´  proofreading активност за по-висока точност. Да поддържа и 5'´-&gt;3´ екзонуклазна активност. Да е толерантна към широк обхват от концентрации на Mg2, солеви концентрации и pH.  Да е подходяща за работа с критични матрици, като ГЦ богати райони, удължаване на праймери, палиндроми и др. Да е подходяща за мултиплексен PCR.</t>
  </si>
  <si>
    <t>Опаковка от 1000 единици</t>
  </si>
  <si>
    <t>Кит за синтез на първа верига кДНК при двустъпален RT-PCR. Китът да е базиран на модифицирана обратна транскриптаза с подобрена термостабилност (до 65°C) и процесивност и да има лесен за употрена формат за спестяване на време и ограничаване грешките от пипетиране, да позволява амплифициране на ДНК от всяка РНК с висока специфичност и чувствителност. Китът да съдържа обратна транскриптаза и РНазен инхибитор срещу РНази A,B и C; 5X буфер  от оптимизиран за RT буфер и дНТФи; Oligo(dT)20 (50 μM); случайни хексамери (200 ng/μl), вода без РНази.</t>
  </si>
  <si>
    <t>Опаковка за 50 реакции</t>
  </si>
  <si>
    <t>Кит за PCR с hot-start – ДНК-Taq полимераза, съдържащ обратимо свързана с антитяло модифицирана Так полимераза, оптимизиран реакционен буфер, 3 mM магнезиев хлорид и 0,4 mM всеки от четирите дНТФ-и. Ензимният микс да има proof-reading активност за повишаване точността на PCR реакцията,  да е със запазена 5'3' екзонуклеазна активност, да добавя допълнителен A в 3' краищата. Да се доставя в комплект с 10 х буфер с  с две проследяващи багрила и реагент за нанасяне на гел за директно нанасяне на PCR продуктите върху агарозен гел и отделна епруветка с вода без нуклеази. Чистотата на ензима да е над 95%. Китът да е подходящ за получаване на ДНК продукти до поне 20 к.б.</t>
  </si>
  <si>
    <t>Опаковка за 500 реакции</t>
  </si>
  <si>
    <t>Стауроспорин, чистота &gt;99%</t>
  </si>
  <si>
    <t>Опаковка от 100 микрограма</t>
  </si>
  <si>
    <t>Карбеницилин динатриева сол</t>
  </si>
  <si>
    <t>Опаковка от 1 грам</t>
  </si>
  <si>
    <t>Витамин Н Биотин</t>
  </si>
  <si>
    <t>Опаковка от 25 грама</t>
  </si>
  <si>
    <t>Митрамицин A от Streptomyces plicatus с чистота ≥90%</t>
  </si>
  <si>
    <t>Опаковка от 5 мг</t>
  </si>
  <si>
    <t>Кит за едностъпков RT-PCR</t>
  </si>
  <si>
    <t>12-ямкови плаки за клетъчно култивиране с третирана повърхност за клетъчно прикрепване, с 7 мл обем на ямка, да имат плоско дъно, да са гама стерилни, да имат капак с еднопосочност на поставянето, да са апирогенни, с цифренобуквена номерация</t>
  </si>
  <si>
    <t>96-ямкови плаки за клетъчно култивиране с третирана повърхност за клетъчно прикрепване, с 0,2 мл обем на ямка, да имат плоско дъно, да са гама стерилни, да имат капак с еднопосочност на поставянето, да са апирогенни, с цифренобуквена номерация</t>
  </si>
  <si>
    <t>Хранителна среда DMEM с ниско съдържание на глюкоза (1000 мг/л) и L-глутамат, без натриев бикарбонат</t>
  </si>
  <si>
    <t>Опаковка 100 гр.</t>
  </si>
  <si>
    <t>DMSO, за HPLC</t>
  </si>
  <si>
    <t>бутилка от 2,5 л</t>
  </si>
  <si>
    <t>Наконечници за автоматични пипети 20-200 мкл  съвместими с Eppendorf® Reference, Research, Gilson® Pipetman, Biohit® Proline, Brand® transferpette, Thermo Scientific™ Finnpipette™</t>
  </si>
  <si>
    <t>Опаковка 1000 бр.</t>
  </si>
  <si>
    <t>Наконечници за автоматични пипети 100-1000 мкл  съвместими с Eppendorf® Reference, Research, Gilson® Pipetman, Biohit® Proline, Brand® transferpette, Thermo Scientific™ Finnpipette™</t>
  </si>
  <si>
    <t xml:space="preserve">Матрак 25 кв. см. За клетъчно култивиране, вент. кап. </t>
  </si>
  <si>
    <t>Опаковка 10 бр.</t>
  </si>
  <si>
    <t xml:space="preserve">Матрак 75 кв. см. За клетъчно култивиране, вент. кап. </t>
  </si>
  <si>
    <t>Опаковка 5 бр.</t>
  </si>
  <si>
    <t>Thiazolyl blue, =98 %, for biochemistry</t>
  </si>
  <si>
    <t>Опаковка от 10 грама</t>
  </si>
  <si>
    <t>Sodium dodecyl sulfate</t>
  </si>
  <si>
    <t>Опаковка от 1 кг</t>
  </si>
  <si>
    <t>Морфолинпропан сулфонова киселина (MOPS) от аналитичен клас чистота</t>
  </si>
  <si>
    <t>Опаковка от 100 г</t>
  </si>
  <si>
    <t>Рестриктаза DpnI</t>
  </si>
  <si>
    <t>Опаковка от 500 единици</t>
  </si>
  <si>
    <t xml:space="preserve">Рестриктаза KpnI
</t>
  </si>
  <si>
    <t>Опаковка от 3000 ед.</t>
  </si>
  <si>
    <t>Рестриктаза Sma I</t>
  </si>
  <si>
    <t>Опаковка от 2000 ед.</t>
  </si>
  <si>
    <t>Рестриктаза AvaII, 1000 ед.</t>
  </si>
  <si>
    <t>Опаковка от 1000 ед.</t>
  </si>
  <si>
    <t>Рестриктаза BamH I</t>
  </si>
  <si>
    <t>Опаковка от 10000 единици</t>
  </si>
  <si>
    <t>Мастер микс (2Х) за ПВР, реакционният буфер да съдържа 3 mM магнезиев хлорид и 0.4 mM от всеки дНТФ. Да се доставя с буфер за нанасяне на проби с две багрила за директно проследяване на пробите от ПВР върху агарозен гел.</t>
  </si>
  <si>
    <t>Кит с колонки със силициева мембрана за пречистване на ДНК фрагменти с размер от 100 bp до над 15 kb, получени при PCR, рестрикционно смилане, след обработка с кинази, дефосфорилиране, end-trimming/repair, лигиране, ензимни модификации, химични модификации и други</t>
  </si>
  <si>
    <t>опаковка за 50 пречиствания</t>
  </si>
  <si>
    <t>Калиев ацетат за молекулярна биология (100 гр)</t>
  </si>
  <si>
    <t xml:space="preserve">Рибонуклеаза А от говежди панкреас мин 70 Kunitz единици/милиграм </t>
  </si>
  <si>
    <t>Опаковка от 100 мг</t>
  </si>
  <si>
    <t xml:space="preserve">Смес от ултрачисти рекомбинантни стабилни термофилни Taq ДНК полимераза, Pfu ДНК полимераза и енхансерни фактори за синтез при висока температура на ДНК продукти от минимум 20 kb с висока точност. Да има 3´-&gt;5´proofreading активност и запазена  5'´-&gt;3´ екзонуклеазна активност, да добавя допълнителен А в 3' края и да е подходяща за мултиплексен PCR, ГЦ-богати региони, палиндроми, множествени повтори и други трудни матрици. Да се доставя с оптимизиращ буфер без магнезиев хлорид, реакционен буфер с 15 mM магнезиев хлорид и 0.2 mM от всеки дНТФ и буфер за нанасяне на проби с две багрила за директно проследяване на PCR пробите върху агарозен гел. </t>
  </si>
  <si>
    <t>Опаковка за 500 единици</t>
  </si>
  <si>
    <t>Кит за пречистване на плазмидна ДНК от различни бактерии, включително и рекомбинантна Escherichia coli</t>
  </si>
  <si>
    <t>Опаковка за 150 пречиствания</t>
  </si>
  <si>
    <t>Т4 полинуклеотид киназа</t>
  </si>
  <si>
    <t>Опаковка от  1000 ед.</t>
  </si>
  <si>
    <t>Епендорфки за ПСР, без ДНази/РНази, 0.2 мл, плоска капачка, нестер., да може да се центрофугират при 70 000 x g</t>
  </si>
  <si>
    <t>ДНК маркер с поне 17 фракции, включващи фрагменти при поне 50, 100, 150, 200, 250, 300, 350, 400, 450, 500, 600, 700, 800, 900, 1000, 1200, 1500 б.дв. Да има подсилено светещи ивици при 200 и 500 б.дв. Да се доставя в готов за нанасяне на агарозен гел буфер при концентрация 500 нг ДНК/5 мкл. Да е подходящ за количествено и качествено определяне на малки ДНК фрагменти.</t>
  </si>
  <si>
    <t>Опаковка за 200 нанасяния</t>
  </si>
  <si>
    <t>ДНК маркер с обхват от 20 до 500 б.дв., между които да съдържа поне 25 фрагмента през 20 бази. Да се доставя в готова за употреба форма</t>
  </si>
  <si>
    <t xml:space="preserve">Филтърна хартия 50х50 см, 77 гр/кв.м., 1 кг
</t>
  </si>
  <si>
    <t>Плазмиден сет за експресия на шаперони, да съдържа по 100 мкл от плазмидите pG-KJE8, pGro7, pKJE7, pGTf2 и pTf16 в концентрация 10ng/μl концентация</t>
  </si>
  <si>
    <t>1 сет</t>
  </si>
  <si>
    <t>Циклоамилозен кит с шаперонна технология за двустъпково нагъване на протеини до правилната им структита и възстановяване на активността на протеина, да съдържа минимум 8М гуанидин хидрохлорид (2 мл), 4М дитиотреитол (минимум 50мкл), 1%  Tween 40 (2 мл) , 1% Tween 60 (2 мл), 1% CTAB (2 мл), 1% SB3-14 (2 мл), 200 mM DL-цистин (1,5 мл) и 3% високо полимеризирана циклоамилоза (11 мл)</t>
  </si>
  <si>
    <t>Типче, без ДНази/РНази, 0,5-10/20 мкл, кристални, нестер.</t>
  </si>
  <si>
    <t>Кит за обратна транскриптазна реакция за синтез на първа верига кДНК. Китът да е базиран на модифицирана обратна транскриптаза с подобрена термостабилност (до 65°C) и процесивност. Да има лесен за употрена формат за спестяване на време и ограничаване грешките от пипетиране. Китът да позволява амплифициране на ДНК от всяка РНК с висока специфичност и чувствителност. Миксът да съдържа обратна транскриптаза и РНазен инхибитор срещу РНази A,B и C. 5X кДНК буферът да съдържа оптимизиран за RT буфер и дНТФи.   Да се доставя с 50 мкМ олиго дТ, случайни хексамери с концентрация 200 нг/мкл  и вода без РНази</t>
  </si>
  <si>
    <t xml:space="preserve">опаковка за 100 реакции </t>
  </si>
  <si>
    <t xml:space="preserve">Протеиназа K от Tritirachium album с минимум активност от 8 DMC-U/mg, свободна от Днази и РНази, </t>
  </si>
  <si>
    <t>опаковква от 100 мг</t>
  </si>
  <si>
    <t>Рибонуклеаза А от говежди панкреас с минимална активност от 80 Kunitz units/mg, лиофилизирана, без Днази, с минимално съдържание на Рназа А от 90%</t>
  </si>
  <si>
    <t xml:space="preserve">опаковка от 250 мг
</t>
  </si>
  <si>
    <t>Агароза за анализ на нуклеинови киселини с EEO &lt;0.13, без нуклеази и протеази</t>
  </si>
  <si>
    <t>Дназа I</t>
  </si>
  <si>
    <t>Многофункционален ПП статив  за 4/12/32/32 епруветки с диам. 30/16/12/8 мм</t>
  </si>
  <si>
    <t>Връхчета тип Епендорф, жълти, 5-200 мкл</t>
  </si>
  <si>
    <t>1000 броя в опаковка</t>
  </si>
  <si>
    <t>Наконечници за автоматични пипети тип Епенфорт, сини, за обеми от 50 до 1000 мкл</t>
  </si>
  <si>
    <t>плик с 1000 епруветки</t>
  </si>
  <si>
    <t>50 мл конични тест епруветки от PP с винтова капачка против протичане, стерилни, подходящи за центрофугиране на ъглов ротор при поне 8500 x g и на летящ ротор при поне 4000 х g, автоклавируеми при +121 °C и подходящи за замразяване на проби при температури до -80 °C</t>
  </si>
  <si>
    <t>опаковка от 100 броя</t>
  </si>
  <si>
    <t>Връхчета тип Джилсън, обем 5-200 μl, жълти</t>
  </si>
  <si>
    <t>Опаковка от 1000.</t>
  </si>
  <si>
    <t>Епендорфки за ПСР, без ДНази/РНази, 0.2 мл, изпъкнала капачка, нестер., да може да се центрофугират при 70 000 x g</t>
  </si>
  <si>
    <t>кашон от 500 бр.</t>
  </si>
  <si>
    <t>Статив с две нива с номерация на всеки отвор за 20 броя микротест епруветки</t>
  </si>
  <si>
    <t>Статив (от ABS) с S-образна форма за 50 бр епруветки с диаметър от 13 мм,да е устойчив на температури 90 °C</t>
  </si>
  <si>
    <t>опаковка от 250 микрограма</t>
  </si>
  <si>
    <t>T4 ДНК лигаза – да е от E. Coli, инфектирана с бактериофаг T4</t>
  </si>
  <si>
    <t>Опаковка от 20000 единици</t>
  </si>
  <si>
    <t>Кит за едностъпков RT-PCR, съдържащ мастер eнзимен микс (от високопроцесивна обратна транскриптаза, ДНК полимераза с горещ старт и Рназен инхибитор, работещ при високи температури), мастер буфер (дНТФ-и, стабилизатори и реакционни енхансери в 2х реакционен буфер) и вода без нуклеази. Подходящ за амплифициране на ДНК от каквато и да е РНК матрица с висока специфичност и чувствителност, да е подходящ за аналитични цели и клониране.</t>
  </si>
  <si>
    <t>Кит за конвенционален PCR с hot-start – ДНК-Taq полимераза, съдържащ обратимо свързана с антитяло модифицирана Таq полимераза, оптимизиран реакционен буфер, 3 mM магнезиев хлорид и 0,4 mM всеки от четирите дНТФ-и. Ензимният микс да има proof-reading активност за повишаване точността на PCR реакцията,  да е със запазена 5'-3' екзонуклеазна активност, да добавя допълнителен A в 3' краищата. Да се доставя в комплект с 10 х буфер с  с две проследяващи багрила и реагент за нанасяне на гел и отделна епруветка с вода без нуклеази. Чистотата на ензима да е над 95%. Китът да е подходящ за получаване на ДНК продукти до поне 20 к.б. Да позволява съхранение при температури 4°С.</t>
  </si>
  <si>
    <t>Опаковка от 500 реакции</t>
  </si>
  <si>
    <t>Набор от  4 х 1 мл  водни разтвори с концентрация 10 mM и рН 8,5 за  всеки ултрачисти дНТФ (дАТФ, дЦТФ, дГТФ, д ТТФ)</t>
  </si>
  <si>
    <t>Опаковка от 4 х 1 мл</t>
  </si>
  <si>
    <t>Ултрачиста рекомбинантна Bst ДНК полимераза (голям фрагмент, exo-) за оптимално реплициране на ДНК при 65oC и без 5´-&gt;3´ екзонуклеазна активност. Да може да заменя мезофилните полимерази, но и да синтезира ДНК при високи температури. Да е подходяща за амплифициране на трудни матрици, включително повтори, богати на ГЦ региони, проблематични вторични структури. Да позволява топлинна инактивация при температури над 80oC. Да може да се използва за изотермална амплификация на ДНК. Да се доставя с 1х реакционен буфер, съдържащ 50 mM Tris-HCl, с pH 8.9 при 20oC, 10 mM амониев сулфат, 10 mM калиев хлорид, 2 mM магнезиев сулфат и 0.1% Triton™X-100. Да се доставя в 20 мМ калиево-фосфатен буфер за съхранение с pH 6.8, 1 mM дитиотреитол и 50% (v/v) глицерол</t>
  </si>
  <si>
    <t xml:space="preserve">ДНК-Taq полимераза в комплекс с анти-Taq моноклонално антитяло за автоматичен “hot start” PCR, с  изключително повишена амплификационна специфичност, чувствителност и добив. Да представлява комплекс от  ултрачиста рекомбинантна Taq ДНК полимераза,  обратимо свързана с анти-Taq моноклонално антитяло, блокиращо репликационната активност на ензима при умерена температура ( да не позволява неспецифично удължаване на праймери на стайна температура до 70°C), да е със запазена 5'3' екзонуклеазна активност и да няма 3'5' екзонуклеазна активност, да добавя допълнителен A в 3' краищата. Да се доставя в буфер за съхранение ( 20 mM Tris-HCl (pH 8.0 при 22°C), 100 mM KCl, 0.5% Tween™20, 0.5% Igepal CA-630, 0.1 mM EDTA, 1 mM дитиотреитол, 50% глицерол). Да се доставя с три различни 10 x реакционни буфери: оптимизационен буфер без MgCl2, за общо приложение, за до 10 kb и цветен с две проследяващи багрила и реагент за нанасяне на гел за директно нанасяне на PCR продуктите върху агарозен гел. Чистотата на ензима да е над 95%. </t>
  </si>
  <si>
    <t>Опаковка от 1000 реакции</t>
  </si>
  <si>
    <t>Филтрационна фуния с активен въглен  за обезвреждане на до 10 л оцветяващ разтвор за гел, съдържащ етидиев бромид, за получаване на безведен разтвор, който може да бъде изхвърлен в канализацията и да е съвместима със стандарта лабораторна посуда с диаметър на гърлото от 33 до 45 мм поне.</t>
  </si>
  <si>
    <t>Eкзонуклеаза Т5</t>
  </si>
  <si>
    <t>Eкзонуклеаза Ламбда</t>
  </si>
  <si>
    <t>Смес от Так ДНК полимераза, Пфу ДНК полимераза и енхансерни фактори за дълговерижен (20 kb) PCR</t>
  </si>
  <si>
    <t>опаковка от 200 единици</t>
  </si>
  <si>
    <t xml:space="preserve">СП6 – Система за производство на РНК във високи количества за 50 реакции от 20 мкл. </t>
  </si>
  <si>
    <t>опаковка за 50 реакции от 20 мкл</t>
  </si>
  <si>
    <t>Реактиви и консумативи за цитологични и хистологични анализи</t>
  </si>
  <si>
    <t>Реактиви и консумативи за  микробиологични, вирусологични и молекулярнобиологични анализи</t>
  </si>
  <si>
    <t>Предложение на участника включващо производител или търговско наименование на артикула</t>
  </si>
  <si>
    <t>Попълва се от участника</t>
  </si>
  <si>
    <t>Изисквания на Възложителя</t>
  </si>
  <si>
    <t>Мярка</t>
  </si>
  <si>
    <t>Количество</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</si>
</sst>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s>
  <fonts count="43">
    <font>
      <sz val="10"/>
      <name val="Arial"/>
      <family val="2"/>
    </font>
    <font>
      <sz val="10"/>
      <name val="Times New Roman"/>
      <family val="1"/>
    </font>
    <font>
      <b/>
      <sz val="10"/>
      <color indexed="8"/>
      <name val="Times New Roman"/>
      <family val="1"/>
    </font>
    <font>
      <sz val="10"/>
      <color indexed="8"/>
      <name val="Times New Roman"/>
      <family val="1"/>
    </font>
    <font>
      <b/>
      <sz val="10"/>
      <name val="Times New Roman"/>
      <family val="1"/>
    </font>
    <font>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1" applyNumberFormat="0" applyFont="0" applyAlignment="0" applyProtection="0"/>
    <xf numFmtId="44" fontId="0" fillId="0" borderId="0" applyFill="0" applyBorder="0" applyAlignment="0" applyProtection="0"/>
    <xf numFmtId="42" fontId="0" fillId="0" borderId="0" applyFill="0" applyBorder="0" applyAlignment="0" applyProtection="0"/>
    <xf numFmtId="0" fontId="27" fillId="27" borderId="2" applyNumberFormat="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33" fillId="29" borderId="6" applyNumberFormat="0" applyAlignment="0" applyProtection="0"/>
    <xf numFmtId="0" fontId="34" fillId="29" borderId="2" applyNumberFormat="0" applyAlignment="0" applyProtection="0"/>
    <xf numFmtId="0" fontId="35" fillId="30" borderId="7" applyNumberFormat="0" applyAlignment="0" applyProtection="0"/>
    <xf numFmtId="0" fontId="36" fillId="31" borderId="0" applyNumberFormat="0" applyBorder="0" applyAlignment="0" applyProtection="0"/>
    <xf numFmtId="0" fontId="37"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9" fontId="0" fillId="0" borderId="0" applyFill="0" applyBorder="0" applyAlignment="0" applyProtection="0"/>
    <xf numFmtId="0" fontId="40" fillId="0" borderId="8" applyNumberFormat="0" applyFill="0" applyAlignment="0" applyProtection="0"/>
    <xf numFmtId="0" fontId="41" fillId="0" borderId="9" applyNumberFormat="0" applyFill="0" applyAlignment="0" applyProtection="0"/>
  </cellStyleXfs>
  <cellXfs count="37">
    <xf numFmtId="0" fontId="0" fillId="0" borderId="0" xfId="0" applyAlignment="1">
      <alignment/>
    </xf>
    <xf numFmtId="0" fontId="1" fillId="0" borderId="0" xfId="0" applyFont="1" applyAlignment="1">
      <alignment vertical="top" wrapText="1"/>
    </xf>
    <xf numFmtId="0" fontId="2" fillId="0" borderId="0" xfId="0" applyFont="1" applyBorder="1" applyAlignment="1">
      <alignment horizontal="center" vertical="top" wrapText="1" readingOrder="1"/>
    </xf>
    <xf numFmtId="0" fontId="2" fillId="0" borderId="10" xfId="0" applyFont="1" applyBorder="1" applyAlignment="1">
      <alignment horizontal="center" vertical="top" wrapText="1" readingOrder="1"/>
    </xf>
    <xf numFmtId="0" fontId="2" fillId="0" borderId="11" xfId="0" applyFont="1" applyBorder="1" applyAlignment="1">
      <alignment horizontal="center" vertical="top" wrapText="1" readingOrder="1"/>
    </xf>
    <xf numFmtId="0" fontId="2" fillId="0" borderId="12" xfId="0" applyFont="1" applyBorder="1" applyAlignment="1">
      <alignment horizontal="right" vertical="top" wrapText="1" readingOrder="1"/>
    </xf>
    <xf numFmtId="0" fontId="2" fillId="0" borderId="10" xfId="0" applyFont="1" applyBorder="1" applyAlignment="1">
      <alignment horizontal="right" vertical="top" wrapText="1" readingOrder="1"/>
    </xf>
    <xf numFmtId="0" fontId="1" fillId="0" borderId="10" xfId="0" applyFont="1" applyBorder="1" applyAlignment="1">
      <alignment horizontal="center" vertical="top" wrapText="1"/>
    </xf>
    <xf numFmtId="0" fontId="1" fillId="0" borderId="10" xfId="0" applyFont="1" applyBorder="1" applyAlignment="1">
      <alignment vertical="top" wrapText="1"/>
    </xf>
    <xf numFmtId="2" fontId="1" fillId="0" borderId="10" xfId="0" applyNumberFormat="1" applyFont="1" applyBorder="1" applyAlignment="1">
      <alignment horizontal="right" vertical="top" wrapText="1"/>
    </xf>
    <xf numFmtId="0" fontId="3" fillId="0" borderId="10" xfId="0" applyFont="1" applyBorder="1" applyAlignment="1">
      <alignment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1" fontId="3" fillId="0" borderId="10" xfId="0" applyNumberFormat="1" applyFont="1" applyBorder="1" applyAlignment="1">
      <alignment horizontal="center" vertical="top" wrapText="1"/>
    </xf>
    <xf numFmtId="2" fontId="1" fillId="0" borderId="12" xfId="0" applyNumberFormat="1" applyFont="1" applyBorder="1" applyAlignment="1">
      <alignment horizontal="right" vertical="top" wrapText="1"/>
    </xf>
    <xf numFmtId="0" fontId="3" fillId="0" borderId="10" xfId="0" applyFont="1" applyBorder="1" applyAlignment="1">
      <alignment horizontal="center" vertical="top" wrapText="1"/>
    </xf>
    <xf numFmtId="0" fontId="3" fillId="0" borderId="0" xfId="0" applyFont="1" applyAlignment="1">
      <alignment vertical="top" wrapText="1"/>
    </xf>
    <xf numFmtId="0" fontId="1" fillId="0" borderId="10" xfId="0" applyFont="1" applyFill="1" applyBorder="1" applyAlignment="1">
      <alignment horizontal="center" vertical="top" wrapText="1"/>
    </xf>
    <xf numFmtId="0" fontId="1" fillId="0" borderId="10" xfId="0" applyFont="1" applyBorder="1" applyAlignment="1">
      <alignment wrapText="1"/>
    </xf>
    <xf numFmtId="0" fontId="1" fillId="0" borderId="10" xfId="0" applyFont="1" applyBorder="1" applyAlignment="1">
      <alignment horizontal="center" wrapText="1"/>
    </xf>
    <xf numFmtId="0" fontId="3" fillId="0" borderId="10" xfId="0" applyFont="1" applyBorder="1" applyAlignment="1">
      <alignment horizontal="left" vertical="top" wrapText="1"/>
    </xf>
    <xf numFmtId="0" fontId="3" fillId="0" borderId="12" xfId="0" applyFont="1" applyBorder="1" applyAlignment="1">
      <alignment horizontal="center" vertical="top" wrapText="1"/>
    </xf>
    <xf numFmtId="0" fontId="4" fillId="33" borderId="10" xfId="0" applyFont="1" applyFill="1" applyBorder="1" applyAlignment="1">
      <alignment vertical="top" wrapText="1"/>
    </xf>
    <xf numFmtId="0" fontId="2" fillId="33" borderId="10" xfId="0" applyFont="1" applyFill="1" applyBorder="1" applyAlignment="1">
      <alignment horizontal="center" vertical="top" wrapText="1" readingOrder="1"/>
    </xf>
    <xf numFmtId="0" fontId="2" fillId="33" borderId="11" xfId="0" applyFont="1" applyFill="1" applyBorder="1" applyAlignment="1">
      <alignment horizontal="center" vertical="top" wrapText="1" readingOrder="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1" fontId="3" fillId="0" borderId="14" xfId="0" applyNumberFormat="1" applyFont="1" applyBorder="1" applyAlignment="1">
      <alignment horizontal="center" vertical="top" wrapText="1"/>
    </xf>
    <xf numFmtId="0" fontId="3" fillId="0" borderId="11" xfId="0" applyFont="1" applyBorder="1" applyAlignment="1">
      <alignment horizontal="left" vertical="top" wrapText="1" readingOrder="1"/>
    </xf>
    <xf numFmtId="0" fontId="3" fillId="0" borderId="11" xfId="0" applyFont="1" applyBorder="1" applyAlignment="1">
      <alignment horizontal="center" vertical="top" wrapText="1" readingOrder="1"/>
    </xf>
    <xf numFmtId="0" fontId="3" fillId="0" borderId="12" xfId="0" applyFont="1" applyBorder="1" applyAlignment="1">
      <alignment horizontal="left" vertical="top" wrapText="1"/>
    </xf>
    <xf numFmtId="0" fontId="3" fillId="0" borderId="10" xfId="0" applyFont="1" applyBorder="1" applyAlignment="1">
      <alignment horizontal="left" vertical="top" wrapText="1" readingOrder="1"/>
    </xf>
    <xf numFmtId="0" fontId="1" fillId="0" borderId="10" xfId="0" applyFont="1" applyFill="1" applyBorder="1" applyAlignment="1">
      <alignment vertical="top" wrapText="1"/>
    </xf>
    <xf numFmtId="0" fontId="2" fillId="0" borderId="0" xfId="0" applyFont="1" applyBorder="1" applyAlignment="1">
      <alignment horizontal="center" vertical="top" wrapText="1" readingOrder="1"/>
    </xf>
    <xf numFmtId="0" fontId="4" fillId="33" borderId="10" xfId="0" applyFont="1" applyFill="1" applyBorder="1" applyAlignment="1">
      <alignment horizontal="right" vertical="top" wrapText="1"/>
    </xf>
    <xf numFmtId="0" fontId="23" fillId="0" borderId="15" xfId="33" applyFont="1" applyBorder="1" applyAlignment="1">
      <alignment horizontal="center" vertical="center" wrapText="1"/>
      <protection/>
    </xf>
    <xf numFmtId="0" fontId="42"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Percent" xfId="59"/>
    <cellStyle name="Свързана клетка" xfId="60"/>
    <cellStyle name="Сума"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3"/>
  <sheetViews>
    <sheetView zoomScale="77" zoomScaleNormal="77" zoomScalePageLayoutView="0" workbookViewId="0" topLeftCell="A55">
      <selection activeCell="K16" sqref="K16"/>
    </sheetView>
  </sheetViews>
  <sheetFormatPr defaultColWidth="11.57421875" defaultRowHeight="12.75"/>
  <cols>
    <col min="1" max="1" width="5.28125" style="1" customWidth="1"/>
    <col min="2" max="2" width="39.7109375" style="1" customWidth="1"/>
    <col min="3" max="3" width="15.00390625" style="1" customWidth="1"/>
    <col min="4" max="16384" width="11.57421875" style="1" customWidth="1"/>
  </cols>
  <sheetData>
    <row r="1" spans="1:6" ht="12.75" customHeight="1">
      <c r="A1" s="2"/>
      <c r="B1" s="33" t="s">
        <v>338</v>
      </c>
      <c r="C1" s="33"/>
      <c r="D1" s="33"/>
      <c r="E1" s="33"/>
      <c r="F1" s="33"/>
    </row>
    <row r="2" spans="1:6" ht="12.75">
      <c r="A2" s="2"/>
      <c r="B2" s="2"/>
      <c r="C2" s="2"/>
      <c r="D2" s="2"/>
      <c r="E2" s="2"/>
      <c r="F2" s="2"/>
    </row>
    <row r="3" spans="1:6" ht="12.75">
      <c r="A3" s="3" t="s">
        <v>0</v>
      </c>
      <c r="B3" s="4" t="s">
        <v>1</v>
      </c>
      <c r="C3" s="4" t="s">
        <v>2</v>
      </c>
      <c r="D3" s="3" t="s">
        <v>3</v>
      </c>
      <c r="E3" s="5" t="s">
        <v>4</v>
      </c>
      <c r="F3" s="6" t="s">
        <v>5</v>
      </c>
    </row>
    <row r="4" spans="1:6" ht="25.5">
      <c r="A4" s="7">
        <v>1</v>
      </c>
      <c r="B4" s="8" t="s">
        <v>6</v>
      </c>
      <c r="C4" s="7" t="s">
        <v>7</v>
      </c>
      <c r="D4" s="7">
        <v>24</v>
      </c>
      <c r="E4" s="8">
        <v>60</v>
      </c>
      <c r="F4" s="8">
        <f aca="true" t="shared" si="0" ref="F4:F35">E4*D4</f>
        <v>1440</v>
      </c>
    </row>
    <row r="5" spans="1:6" ht="63.75">
      <c r="A5" s="7">
        <f aca="true" t="shared" si="1" ref="A5:A17">A4+1</f>
        <v>2</v>
      </c>
      <c r="B5" s="8" t="s">
        <v>8</v>
      </c>
      <c r="C5" s="7" t="s">
        <v>9</v>
      </c>
      <c r="D5" s="7">
        <v>3</v>
      </c>
      <c r="E5" s="9">
        <v>95</v>
      </c>
      <c r="F5" s="8">
        <f t="shared" si="0"/>
        <v>285</v>
      </c>
    </row>
    <row r="6" spans="1:6" ht="25.5">
      <c r="A6" s="7">
        <f t="shared" si="1"/>
        <v>3</v>
      </c>
      <c r="B6" s="8" t="s">
        <v>10</v>
      </c>
      <c r="C6" s="7" t="s">
        <v>11</v>
      </c>
      <c r="D6" s="7">
        <v>1</v>
      </c>
      <c r="E6" s="9">
        <v>150</v>
      </c>
      <c r="F6" s="8">
        <f t="shared" si="0"/>
        <v>150</v>
      </c>
    </row>
    <row r="7" spans="1:6" ht="25.5">
      <c r="A7" s="7">
        <f t="shared" si="1"/>
        <v>4</v>
      </c>
      <c r="B7" s="8" t="s">
        <v>12</v>
      </c>
      <c r="C7" s="7" t="s">
        <v>11</v>
      </c>
      <c r="D7" s="7">
        <v>1</v>
      </c>
      <c r="E7" s="9">
        <v>150</v>
      </c>
      <c r="F7" s="8">
        <f t="shared" si="0"/>
        <v>150</v>
      </c>
    </row>
    <row r="8" spans="1:6" ht="51">
      <c r="A8" s="7">
        <f t="shared" si="1"/>
        <v>5</v>
      </c>
      <c r="B8" s="8" t="s">
        <v>13</v>
      </c>
      <c r="C8" s="7" t="s">
        <v>11</v>
      </c>
      <c r="D8" s="7">
        <v>3</v>
      </c>
      <c r="E8" s="9">
        <v>160</v>
      </c>
      <c r="F8" s="8">
        <f t="shared" si="0"/>
        <v>480</v>
      </c>
    </row>
    <row r="9" spans="1:6" ht="63.75">
      <c r="A9" s="7">
        <f t="shared" si="1"/>
        <v>6</v>
      </c>
      <c r="B9" s="8" t="s">
        <v>14</v>
      </c>
      <c r="C9" s="7" t="s">
        <v>7</v>
      </c>
      <c r="D9" s="7">
        <v>6</v>
      </c>
      <c r="E9" s="9">
        <v>45</v>
      </c>
      <c r="F9" s="8">
        <f t="shared" si="0"/>
        <v>270</v>
      </c>
    </row>
    <row r="10" spans="1:6" ht="38.25">
      <c r="A10" s="7">
        <f t="shared" si="1"/>
        <v>7</v>
      </c>
      <c r="B10" s="8" t="s">
        <v>15</v>
      </c>
      <c r="C10" s="7" t="s">
        <v>16</v>
      </c>
      <c r="D10" s="7">
        <v>3</v>
      </c>
      <c r="E10" s="9">
        <v>45</v>
      </c>
      <c r="F10" s="8">
        <f t="shared" si="0"/>
        <v>135</v>
      </c>
    </row>
    <row r="11" spans="1:6" ht="25.5">
      <c r="A11" s="7">
        <f t="shared" si="1"/>
        <v>8</v>
      </c>
      <c r="B11" s="8" t="s">
        <v>17</v>
      </c>
      <c r="C11" s="7" t="s">
        <v>7</v>
      </c>
      <c r="D11" s="7">
        <v>6</v>
      </c>
      <c r="E11" s="9">
        <v>46</v>
      </c>
      <c r="F11" s="8">
        <f t="shared" si="0"/>
        <v>276</v>
      </c>
    </row>
    <row r="12" spans="1:6" ht="38.25">
      <c r="A12" s="7">
        <f t="shared" si="1"/>
        <v>9</v>
      </c>
      <c r="B12" s="8" t="s">
        <v>18</v>
      </c>
      <c r="C12" s="7" t="s">
        <v>7</v>
      </c>
      <c r="D12" s="7">
        <v>3</v>
      </c>
      <c r="E12" s="8">
        <v>45</v>
      </c>
      <c r="F12" s="8">
        <f t="shared" si="0"/>
        <v>135</v>
      </c>
    </row>
    <row r="13" spans="1:6" ht="25.5">
      <c r="A13" s="7">
        <f t="shared" si="1"/>
        <v>10</v>
      </c>
      <c r="B13" s="8" t="s">
        <v>19</v>
      </c>
      <c r="C13" s="7" t="s">
        <v>20</v>
      </c>
      <c r="D13" s="7">
        <v>1</v>
      </c>
      <c r="E13" s="8">
        <v>220</v>
      </c>
      <c r="F13" s="8">
        <f t="shared" si="0"/>
        <v>220</v>
      </c>
    </row>
    <row r="14" spans="1:6" ht="25.5">
      <c r="A14" s="7">
        <f t="shared" si="1"/>
        <v>11</v>
      </c>
      <c r="B14" s="8" t="s">
        <v>21</v>
      </c>
      <c r="C14" s="7" t="s">
        <v>22</v>
      </c>
      <c r="D14" s="7">
        <v>1</v>
      </c>
      <c r="E14" s="8">
        <v>360</v>
      </c>
      <c r="F14" s="8">
        <f t="shared" si="0"/>
        <v>360</v>
      </c>
    </row>
    <row r="15" spans="1:6" ht="38.25">
      <c r="A15" s="7">
        <f t="shared" si="1"/>
        <v>12</v>
      </c>
      <c r="B15" s="10" t="s">
        <v>23</v>
      </c>
      <c r="C15" s="7" t="s">
        <v>24</v>
      </c>
      <c r="D15" s="7">
        <v>50</v>
      </c>
      <c r="E15" s="8">
        <v>6.4</v>
      </c>
      <c r="F15" s="8">
        <f t="shared" si="0"/>
        <v>320</v>
      </c>
    </row>
    <row r="16" spans="1:6" ht="38.25">
      <c r="A16" s="7">
        <f t="shared" si="1"/>
        <v>13</v>
      </c>
      <c r="B16" s="8" t="s">
        <v>25</v>
      </c>
      <c r="C16" s="7" t="s">
        <v>26</v>
      </c>
      <c r="D16" s="7">
        <v>400</v>
      </c>
      <c r="E16" s="8">
        <v>4.5</v>
      </c>
      <c r="F16" s="8">
        <f t="shared" si="0"/>
        <v>1800</v>
      </c>
    </row>
    <row r="17" spans="1:6" ht="76.5">
      <c r="A17" s="7">
        <f t="shared" si="1"/>
        <v>14</v>
      </c>
      <c r="B17" s="8" t="s">
        <v>27</v>
      </c>
      <c r="C17" s="7" t="s">
        <v>24</v>
      </c>
      <c r="D17" s="7">
        <v>250</v>
      </c>
      <c r="E17" s="8">
        <v>2.72</v>
      </c>
      <c r="F17" s="8">
        <f t="shared" si="0"/>
        <v>680</v>
      </c>
    </row>
    <row r="18" spans="1:6" ht="51">
      <c r="A18" s="7"/>
      <c r="B18" s="8" t="s">
        <v>28</v>
      </c>
      <c r="C18" s="7" t="s">
        <v>29</v>
      </c>
      <c r="D18" s="7">
        <v>500</v>
      </c>
      <c r="E18" s="8">
        <v>0.18</v>
      </c>
      <c r="F18" s="8">
        <f t="shared" si="0"/>
        <v>90</v>
      </c>
    </row>
    <row r="19" spans="1:6" ht="38.25">
      <c r="A19" s="7">
        <f>A17+1</f>
        <v>15</v>
      </c>
      <c r="B19" s="11" t="s">
        <v>30</v>
      </c>
      <c r="C19" s="12" t="s">
        <v>11</v>
      </c>
      <c r="D19" s="7">
        <v>1</v>
      </c>
      <c r="E19" s="8">
        <v>800</v>
      </c>
      <c r="F19" s="8">
        <f t="shared" si="0"/>
        <v>800</v>
      </c>
    </row>
    <row r="20" spans="1:6" ht="102">
      <c r="A20" s="7">
        <f aca="true" t="shared" si="2" ref="A20:A51">A19+1</f>
        <v>16</v>
      </c>
      <c r="B20" s="11" t="s">
        <v>31</v>
      </c>
      <c r="C20" s="12" t="s">
        <v>32</v>
      </c>
      <c r="D20" s="7">
        <v>1</v>
      </c>
      <c r="E20" s="8">
        <v>458</v>
      </c>
      <c r="F20" s="8">
        <f t="shared" si="0"/>
        <v>458</v>
      </c>
    </row>
    <row r="21" spans="1:6" ht="12.75">
      <c r="A21" s="7">
        <f t="shared" si="2"/>
        <v>17</v>
      </c>
      <c r="B21" s="11" t="s">
        <v>33</v>
      </c>
      <c r="C21" s="12" t="s">
        <v>29</v>
      </c>
      <c r="D21" s="7">
        <v>50</v>
      </c>
      <c r="E21" s="8">
        <v>6.45</v>
      </c>
      <c r="F21" s="8">
        <f t="shared" si="0"/>
        <v>322.5</v>
      </c>
    </row>
    <row r="22" spans="1:6" ht="25.5">
      <c r="A22" s="7">
        <f t="shared" si="2"/>
        <v>18</v>
      </c>
      <c r="B22" s="8" t="s">
        <v>34</v>
      </c>
      <c r="C22" s="7" t="s">
        <v>9</v>
      </c>
      <c r="D22" s="7">
        <v>1</v>
      </c>
      <c r="E22" s="8">
        <v>534</v>
      </c>
      <c r="F22" s="8">
        <f t="shared" si="0"/>
        <v>534</v>
      </c>
    </row>
    <row r="23" spans="1:6" ht="89.25">
      <c r="A23" s="7">
        <f t="shared" si="2"/>
        <v>19</v>
      </c>
      <c r="B23" s="8" t="s">
        <v>35</v>
      </c>
      <c r="C23" s="7" t="s">
        <v>36</v>
      </c>
      <c r="D23" s="7">
        <v>1</v>
      </c>
      <c r="E23" s="8">
        <v>180</v>
      </c>
      <c r="F23" s="8">
        <f t="shared" si="0"/>
        <v>180</v>
      </c>
    </row>
    <row r="24" spans="1:6" ht="25.5">
      <c r="A24" s="7">
        <f t="shared" si="2"/>
        <v>20</v>
      </c>
      <c r="B24" s="8" t="s">
        <v>37</v>
      </c>
      <c r="C24" s="7" t="s">
        <v>9</v>
      </c>
      <c r="D24" s="7">
        <v>1</v>
      </c>
      <c r="E24" s="8">
        <v>160</v>
      </c>
      <c r="F24" s="8">
        <f t="shared" si="0"/>
        <v>160</v>
      </c>
    </row>
    <row r="25" spans="1:6" ht="25.5">
      <c r="A25" s="7">
        <f t="shared" si="2"/>
        <v>21</v>
      </c>
      <c r="B25" s="8" t="s">
        <v>38</v>
      </c>
      <c r="C25" s="7" t="s">
        <v>39</v>
      </c>
      <c r="D25" s="7">
        <v>8</v>
      </c>
      <c r="E25" s="8">
        <v>20</v>
      </c>
      <c r="F25" s="8">
        <f t="shared" si="0"/>
        <v>160</v>
      </c>
    </row>
    <row r="26" spans="1:6" ht="25.5">
      <c r="A26" s="7">
        <f t="shared" si="2"/>
        <v>22</v>
      </c>
      <c r="B26" s="8" t="s">
        <v>40</v>
      </c>
      <c r="C26" s="7" t="s">
        <v>39</v>
      </c>
      <c r="D26" s="7">
        <v>8</v>
      </c>
      <c r="E26" s="8">
        <v>20</v>
      </c>
      <c r="F26" s="8">
        <f t="shared" si="0"/>
        <v>160</v>
      </c>
    </row>
    <row r="27" spans="1:6" ht="12.75">
      <c r="A27" s="7">
        <f t="shared" si="2"/>
        <v>23</v>
      </c>
      <c r="B27" s="8" t="s">
        <v>41</v>
      </c>
      <c r="C27" s="7" t="s">
        <v>42</v>
      </c>
      <c r="D27" s="7">
        <v>50</v>
      </c>
      <c r="E27" s="8">
        <v>19</v>
      </c>
      <c r="F27" s="8">
        <f t="shared" si="0"/>
        <v>950</v>
      </c>
    </row>
    <row r="28" spans="1:6" ht="63.75">
      <c r="A28" s="7">
        <f t="shared" si="2"/>
        <v>24</v>
      </c>
      <c r="B28" s="8" t="s">
        <v>43</v>
      </c>
      <c r="C28" s="7" t="s">
        <v>44</v>
      </c>
      <c r="D28" s="7">
        <v>21</v>
      </c>
      <c r="E28" s="8">
        <v>24</v>
      </c>
      <c r="F28" s="8">
        <f t="shared" si="0"/>
        <v>504</v>
      </c>
    </row>
    <row r="29" spans="1:6" ht="12.75">
      <c r="A29" s="7">
        <f t="shared" si="2"/>
        <v>25</v>
      </c>
      <c r="B29" s="8" t="s">
        <v>45</v>
      </c>
      <c r="C29" s="7" t="s">
        <v>42</v>
      </c>
      <c r="D29" s="7">
        <v>6</v>
      </c>
      <c r="E29" s="8">
        <v>5</v>
      </c>
      <c r="F29" s="8">
        <f t="shared" si="0"/>
        <v>30</v>
      </c>
    </row>
    <row r="30" spans="1:6" ht="12.75">
      <c r="A30" s="7">
        <f t="shared" si="2"/>
        <v>26</v>
      </c>
      <c r="B30" s="11" t="s">
        <v>46</v>
      </c>
      <c r="C30" s="12" t="s">
        <v>47</v>
      </c>
      <c r="D30" s="13">
        <v>2000</v>
      </c>
      <c r="E30" s="14">
        <v>0.5</v>
      </c>
      <c r="F30" s="8">
        <f t="shared" si="0"/>
        <v>1000</v>
      </c>
    </row>
    <row r="31" spans="1:6" ht="12.75">
      <c r="A31" s="7">
        <f t="shared" si="2"/>
        <v>27</v>
      </c>
      <c r="B31" s="11" t="s">
        <v>48</v>
      </c>
      <c r="C31" s="12" t="s">
        <v>47</v>
      </c>
      <c r="D31" s="13">
        <v>2000</v>
      </c>
      <c r="E31" s="14">
        <v>0.6000000000000001</v>
      </c>
      <c r="F31" s="8">
        <f t="shared" si="0"/>
        <v>1200.0000000000002</v>
      </c>
    </row>
    <row r="32" spans="1:6" ht="25.5">
      <c r="A32" s="7">
        <f t="shared" si="2"/>
        <v>28</v>
      </c>
      <c r="B32" s="8" t="s">
        <v>49</v>
      </c>
      <c r="C32" s="7" t="s">
        <v>50</v>
      </c>
      <c r="D32" s="7">
        <v>30</v>
      </c>
      <c r="E32" s="8">
        <v>20</v>
      </c>
      <c r="F32" s="8">
        <f t="shared" si="0"/>
        <v>600</v>
      </c>
    </row>
    <row r="33" spans="1:6" ht="25.5">
      <c r="A33" s="7">
        <f t="shared" si="2"/>
        <v>29</v>
      </c>
      <c r="B33" s="8" t="s">
        <v>51</v>
      </c>
      <c r="C33" s="7" t="s">
        <v>52</v>
      </c>
      <c r="D33" s="8">
        <v>1</v>
      </c>
      <c r="E33" s="8">
        <v>760</v>
      </c>
      <c r="F33" s="8">
        <f t="shared" si="0"/>
        <v>760</v>
      </c>
    </row>
    <row r="34" spans="1:6" ht="25.5">
      <c r="A34" s="7">
        <f t="shared" si="2"/>
        <v>30</v>
      </c>
      <c r="B34" s="8" t="s">
        <v>53</v>
      </c>
      <c r="C34" s="7" t="s">
        <v>52</v>
      </c>
      <c r="D34" s="8">
        <v>1</v>
      </c>
      <c r="E34" s="8">
        <v>760</v>
      </c>
      <c r="F34" s="8">
        <f t="shared" si="0"/>
        <v>760</v>
      </c>
    </row>
    <row r="35" spans="1:6" ht="25.5">
      <c r="A35" s="7">
        <f t="shared" si="2"/>
        <v>31</v>
      </c>
      <c r="B35" s="8" t="s">
        <v>54</v>
      </c>
      <c r="C35" s="7" t="s">
        <v>55</v>
      </c>
      <c r="D35" s="8">
        <v>1</v>
      </c>
      <c r="E35" s="8">
        <v>760</v>
      </c>
      <c r="F35" s="8">
        <f t="shared" si="0"/>
        <v>760</v>
      </c>
    </row>
    <row r="36" spans="1:6" ht="38.25">
      <c r="A36" s="7">
        <f t="shared" si="2"/>
        <v>32</v>
      </c>
      <c r="B36" s="8" t="s">
        <v>56</v>
      </c>
      <c r="C36" s="7" t="s">
        <v>55</v>
      </c>
      <c r="D36" s="8">
        <v>1</v>
      </c>
      <c r="E36" s="8">
        <v>760</v>
      </c>
      <c r="F36" s="8">
        <f aca="true" t="shared" si="3" ref="F36:F67">E36*D36</f>
        <v>760</v>
      </c>
    </row>
    <row r="37" spans="1:6" ht="25.5">
      <c r="A37" s="7">
        <f t="shared" si="2"/>
        <v>33</v>
      </c>
      <c r="B37" s="8" t="s">
        <v>57</v>
      </c>
      <c r="C37" s="7" t="s">
        <v>55</v>
      </c>
      <c r="D37" s="8">
        <v>2</v>
      </c>
      <c r="E37" s="8">
        <v>1050</v>
      </c>
      <c r="F37" s="8">
        <f t="shared" si="3"/>
        <v>2100</v>
      </c>
    </row>
    <row r="38" spans="1:6" ht="12.75">
      <c r="A38" s="7">
        <f t="shared" si="2"/>
        <v>34</v>
      </c>
      <c r="B38" s="8" t="s">
        <v>58</v>
      </c>
      <c r="C38" s="7" t="s">
        <v>59</v>
      </c>
      <c r="D38" s="8">
        <v>4</v>
      </c>
      <c r="E38" s="8">
        <v>210</v>
      </c>
      <c r="F38" s="8">
        <f t="shared" si="3"/>
        <v>840</v>
      </c>
    </row>
    <row r="39" spans="1:6" ht="12.75">
      <c r="A39" s="7">
        <f t="shared" si="2"/>
        <v>35</v>
      </c>
      <c r="B39" s="8" t="s">
        <v>60</v>
      </c>
      <c r="C39" s="7" t="s">
        <v>61</v>
      </c>
      <c r="D39" s="8">
        <v>1</v>
      </c>
      <c r="E39" s="8">
        <v>2320</v>
      </c>
      <c r="F39" s="8">
        <f t="shared" si="3"/>
        <v>2320</v>
      </c>
    </row>
    <row r="40" spans="1:6" ht="38.25">
      <c r="A40" s="7">
        <f t="shared" si="2"/>
        <v>36</v>
      </c>
      <c r="B40" s="8" t="s">
        <v>62</v>
      </c>
      <c r="C40" s="7" t="s">
        <v>63</v>
      </c>
      <c r="D40" s="8">
        <v>1</v>
      </c>
      <c r="E40" s="8">
        <v>1500</v>
      </c>
      <c r="F40" s="8">
        <f t="shared" si="3"/>
        <v>1500</v>
      </c>
    </row>
    <row r="41" spans="1:6" s="16" customFormat="1" ht="12.75">
      <c r="A41" s="15">
        <f t="shared" si="2"/>
        <v>37</v>
      </c>
      <c r="B41" s="10" t="s">
        <v>64</v>
      </c>
      <c r="C41" s="15" t="s">
        <v>59</v>
      </c>
      <c r="D41" s="10">
        <v>4</v>
      </c>
      <c r="E41" s="8">
        <v>270</v>
      </c>
      <c r="F41" s="10">
        <f t="shared" si="3"/>
        <v>1080</v>
      </c>
    </row>
    <row r="42" spans="1:6" s="16" customFormat="1" ht="25.5">
      <c r="A42" s="15">
        <f t="shared" si="2"/>
        <v>38</v>
      </c>
      <c r="B42" s="10" t="s">
        <v>65</v>
      </c>
      <c r="C42" s="15" t="s">
        <v>66</v>
      </c>
      <c r="D42" s="10">
        <v>1</v>
      </c>
      <c r="E42" s="8">
        <v>2400</v>
      </c>
      <c r="F42" s="10">
        <f t="shared" si="3"/>
        <v>2400</v>
      </c>
    </row>
    <row r="43" spans="1:6" ht="51">
      <c r="A43" s="15">
        <f t="shared" si="2"/>
        <v>39</v>
      </c>
      <c r="B43" s="8" t="s">
        <v>67</v>
      </c>
      <c r="C43" s="7" t="s">
        <v>68</v>
      </c>
      <c r="D43" s="8">
        <v>4</v>
      </c>
      <c r="E43" s="8">
        <v>500</v>
      </c>
      <c r="F43" s="10">
        <f t="shared" si="3"/>
        <v>2000</v>
      </c>
    </row>
    <row r="44" spans="1:6" ht="51">
      <c r="A44" s="15">
        <f t="shared" si="2"/>
        <v>40</v>
      </c>
      <c r="B44" s="8" t="s">
        <v>69</v>
      </c>
      <c r="C44" s="7" t="s">
        <v>68</v>
      </c>
      <c r="D44" s="8">
        <v>2</v>
      </c>
      <c r="E44" s="8">
        <v>500</v>
      </c>
      <c r="F44" s="8">
        <f t="shared" si="3"/>
        <v>1000</v>
      </c>
    </row>
    <row r="45" spans="1:6" ht="51">
      <c r="A45" s="15">
        <f t="shared" si="2"/>
        <v>41</v>
      </c>
      <c r="B45" s="8" t="s">
        <v>70</v>
      </c>
      <c r="C45" s="7" t="s">
        <v>68</v>
      </c>
      <c r="D45" s="8">
        <v>4</v>
      </c>
      <c r="E45" s="8">
        <v>500</v>
      </c>
      <c r="F45" s="8">
        <f t="shared" si="3"/>
        <v>2000</v>
      </c>
    </row>
    <row r="46" spans="1:6" ht="76.5">
      <c r="A46" s="15">
        <f t="shared" si="2"/>
        <v>42</v>
      </c>
      <c r="B46" s="8" t="s">
        <v>71</v>
      </c>
      <c r="C46" s="7" t="s">
        <v>72</v>
      </c>
      <c r="D46" s="8">
        <v>40</v>
      </c>
      <c r="E46" s="8">
        <v>250</v>
      </c>
      <c r="F46" s="8">
        <f t="shared" si="3"/>
        <v>10000</v>
      </c>
    </row>
    <row r="47" spans="1:6" ht="51">
      <c r="A47" s="15">
        <f t="shared" si="2"/>
        <v>43</v>
      </c>
      <c r="B47" s="8" t="s">
        <v>73</v>
      </c>
      <c r="C47" s="7" t="s">
        <v>74</v>
      </c>
      <c r="D47" s="8">
        <v>10</v>
      </c>
      <c r="E47" s="8">
        <v>200</v>
      </c>
      <c r="F47" s="8">
        <f t="shared" si="3"/>
        <v>2000</v>
      </c>
    </row>
    <row r="48" spans="1:6" ht="38.25">
      <c r="A48" s="7">
        <f t="shared" si="2"/>
        <v>44</v>
      </c>
      <c r="B48" s="8" t="s">
        <v>75</v>
      </c>
      <c r="C48" s="7" t="s">
        <v>74</v>
      </c>
      <c r="D48" s="8">
        <v>15</v>
      </c>
      <c r="E48" s="8">
        <v>210</v>
      </c>
      <c r="F48" s="8">
        <f t="shared" si="3"/>
        <v>3150</v>
      </c>
    </row>
    <row r="49" spans="1:6" ht="51">
      <c r="A49" s="7">
        <f t="shared" si="2"/>
        <v>45</v>
      </c>
      <c r="B49" s="8" t="s">
        <v>76</v>
      </c>
      <c r="C49" s="7" t="s">
        <v>77</v>
      </c>
      <c r="D49" s="8">
        <v>4</v>
      </c>
      <c r="E49" s="8">
        <v>450</v>
      </c>
      <c r="F49" s="8">
        <f t="shared" si="3"/>
        <v>1800</v>
      </c>
    </row>
    <row r="50" spans="1:6" ht="25.5">
      <c r="A50" s="7">
        <f t="shared" si="2"/>
        <v>46</v>
      </c>
      <c r="B50" s="8" t="s">
        <v>78</v>
      </c>
      <c r="C50" s="7" t="s">
        <v>77</v>
      </c>
      <c r="D50" s="8">
        <v>5</v>
      </c>
      <c r="E50" s="8">
        <v>370</v>
      </c>
      <c r="F50" s="8">
        <f t="shared" si="3"/>
        <v>1850</v>
      </c>
    </row>
    <row r="51" spans="1:6" ht="25.5">
      <c r="A51" s="7">
        <f t="shared" si="2"/>
        <v>47</v>
      </c>
      <c r="B51" s="8" t="s">
        <v>79</v>
      </c>
      <c r="C51" s="7" t="s">
        <v>80</v>
      </c>
      <c r="D51" s="8">
        <v>5</v>
      </c>
      <c r="E51" s="8">
        <v>110</v>
      </c>
      <c r="F51" s="8">
        <f t="shared" si="3"/>
        <v>550</v>
      </c>
    </row>
    <row r="52" spans="1:6" ht="25.5">
      <c r="A52" s="7">
        <f aca="true" t="shared" si="4" ref="A52:A74">A51+1</f>
        <v>48</v>
      </c>
      <c r="B52" s="8" t="s">
        <v>81</v>
      </c>
      <c r="C52" s="7" t="s">
        <v>82</v>
      </c>
      <c r="D52" s="8">
        <v>12</v>
      </c>
      <c r="E52" s="8">
        <v>64</v>
      </c>
      <c r="F52" s="8">
        <f t="shared" si="3"/>
        <v>768</v>
      </c>
    </row>
    <row r="53" spans="1:6" ht="331.5">
      <c r="A53" s="7">
        <f t="shared" si="4"/>
        <v>49</v>
      </c>
      <c r="B53" s="8" t="s">
        <v>83</v>
      </c>
      <c r="C53" s="7" t="s">
        <v>84</v>
      </c>
      <c r="D53" s="8">
        <v>3</v>
      </c>
      <c r="E53" s="8">
        <v>260</v>
      </c>
      <c r="F53" s="8">
        <f t="shared" si="3"/>
        <v>780</v>
      </c>
    </row>
    <row r="54" spans="1:6" ht="51">
      <c r="A54" s="7">
        <f t="shared" si="4"/>
        <v>50</v>
      </c>
      <c r="B54" s="8" t="s">
        <v>85</v>
      </c>
      <c r="C54" s="7" t="s">
        <v>72</v>
      </c>
      <c r="D54" s="8">
        <v>20</v>
      </c>
      <c r="E54" s="8">
        <v>25</v>
      </c>
      <c r="F54" s="8">
        <f t="shared" si="3"/>
        <v>500</v>
      </c>
    </row>
    <row r="55" spans="1:6" ht="25.5">
      <c r="A55" s="7">
        <f t="shared" si="4"/>
        <v>51</v>
      </c>
      <c r="B55" s="8" t="s">
        <v>86</v>
      </c>
      <c r="C55" s="7" t="s">
        <v>72</v>
      </c>
      <c r="D55" s="8">
        <v>6</v>
      </c>
      <c r="E55" s="8">
        <v>2400</v>
      </c>
      <c r="F55" s="8">
        <f t="shared" si="3"/>
        <v>14400</v>
      </c>
    </row>
    <row r="56" spans="1:6" ht="63.75">
      <c r="A56" s="7">
        <f t="shared" si="4"/>
        <v>52</v>
      </c>
      <c r="B56" s="8" t="s">
        <v>87</v>
      </c>
      <c r="C56" s="7" t="s">
        <v>88</v>
      </c>
      <c r="D56" s="8">
        <v>4</v>
      </c>
      <c r="E56" s="8">
        <v>285</v>
      </c>
      <c r="F56" s="8">
        <f t="shared" si="3"/>
        <v>1140</v>
      </c>
    </row>
    <row r="57" spans="1:6" ht="89.25">
      <c r="A57" s="7">
        <f t="shared" si="4"/>
        <v>53</v>
      </c>
      <c r="B57" s="8" t="s">
        <v>89</v>
      </c>
      <c r="C57" s="7" t="s">
        <v>90</v>
      </c>
      <c r="D57" s="8">
        <v>404</v>
      </c>
      <c r="E57" s="8">
        <v>5</v>
      </c>
      <c r="F57" s="8">
        <f t="shared" si="3"/>
        <v>2020</v>
      </c>
    </row>
    <row r="58" spans="1:6" ht="89.25">
      <c r="A58" s="7">
        <f t="shared" si="4"/>
        <v>54</v>
      </c>
      <c r="B58" s="8" t="s">
        <v>91</v>
      </c>
      <c r="C58" s="7" t="s">
        <v>90</v>
      </c>
      <c r="D58" s="8">
        <v>296</v>
      </c>
      <c r="E58" s="8">
        <v>5</v>
      </c>
      <c r="F58" s="8">
        <f t="shared" si="3"/>
        <v>1480</v>
      </c>
    </row>
    <row r="59" spans="1:6" ht="25.5">
      <c r="A59" s="7">
        <f t="shared" si="4"/>
        <v>55</v>
      </c>
      <c r="B59" s="8" t="s">
        <v>92</v>
      </c>
      <c r="C59" s="7" t="s">
        <v>93</v>
      </c>
      <c r="D59" s="8">
        <v>3</v>
      </c>
      <c r="E59" s="8">
        <v>700</v>
      </c>
      <c r="F59" s="8">
        <f t="shared" si="3"/>
        <v>2100</v>
      </c>
    </row>
    <row r="60" spans="1:6" ht="51">
      <c r="A60" s="7">
        <f t="shared" si="4"/>
        <v>56</v>
      </c>
      <c r="B60" s="8" t="s">
        <v>94</v>
      </c>
      <c r="C60" s="7" t="s">
        <v>95</v>
      </c>
      <c r="D60" s="8">
        <v>3</v>
      </c>
      <c r="E60" s="8">
        <v>1100</v>
      </c>
      <c r="F60" s="8">
        <f t="shared" si="3"/>
        <v>3300</v>
      </c>
    </row>
    <row r="61" spans="1:6" ht="76.5">
      <c r="A61" s="7">
        <f t="shared" si="4"/>
        <v>57</v>
      </c>
      <c r="B61" s="8" t="s">
        <v>96</v>
      </c>
      <c r="C61" s="7" t="s">
        <v>97</v>
      </c>
      <c r="D61" s="8">
        <v>4</v>
      </c>
      <c r="E61" s="8">
        <v>200</v>
      </c>
      <c r="F61" s="8">
        <f t="shared" si="3"/>
        <v>800</v>
      </c>
    </row>
    <row r="62" spans="1:6" ht="76.5">
      <c r="A62" s="7">
        <f t="shared" si="4"/>
        <v>58</v>
      </c>
      <c r="B62" s="8" t="s">
        <v>98</v>
      </c>
      <c r="C62" s="7" t="s">
        <v>99</v>
      </c>
      <c r="D62" s="8">
        <v>3</v>
      </c>
      <c r="E62" s="8">
        <v>1300</v>
      </c>
      <c r="F62" s="8">
        <f t="shared" si="3"/>
        <v>3900</v>
      </c>
    </row>
    <row r="63" spans="1:6" ht="76.5">
      <c r="A63" s="7">
        <f t="shared" si="4"/>
        <v>59</v>
      </c>
      <c r="B63" s="8" t="s">
        <v>100</v>
      </c>
      <c r="C63" s="7" t="s">
        <v>101</v>
      </c>
      <c r="D63" s="8">
        <v>3</v>
      </c>
      <c r="E63" s="8">
        <v>60</v>
      </c>
      <c r="F63" s="8">
        <f t="shared" si="3"/>
        <v>180</v>
      </c>
    </row>
    <row r="64" spans="1:6" ht="38.25">
      <c r="A64" s="7">
        <f t="shared" si="4"/>
        <v>60</v>
      </c>
      <c r="B64" s="8" t="s">
        <v>102</v>
      </c>
      <c r="C64" s="17" t="s">
        <v>103</v>
      </c>
      <c r="D64" s="8">
        <v>8</v>
      </c>
      <c r="E64" s="8">
        <v>50</v>
      </c>
      <c r="F64" s="8">
        <f t="shared" si="3"/>
        <v>400</v>
      </c>
    </row>
    <row r="65" spans="1:6" ht="76.5">
      <c r="A65" s="7">
        <f t="shared" si="4"/>
        <v>61</v>
      </c>
      <c r="B65" s="8" t="s">
        <v>104</v>
      </c>
      <c r="C65" s="17" t="s">
        <v>105</v>
      </c>
      <c r="D65" s="8">
        <v>8</v>
      </c>
      <c r="E65" s="8">
        <v>40</v>
      </c>
      <c r="F65" s="8">
        <f t="shared" si="3"/>
        <v>320</v>
      </c>
    </row>
    <row r="66" spans="1:6" ht="25.5">
      <c r="A66" s="7">
        <f t="shared" si="4"/>
        <v>62</v>
      </c>
      <c r="B66" s="8" t="s">
        <v>106</v>
      </c>
      <c r="C66" s="17" t="s">
        <v>107</v>
      </c>
      <c r="D66" s="8">
        <v>5</v>
      </c>
      <c r="E66" s="8">
        <v>45</v>
      </c>
      <c r="F66" s="8">
        <f t="shared" si="3"/>
        <v>225</v>
      </c>
    </row>
    <row r="67" spans="1:6" ht="25.5">
      <c r="A67" s="7">
        <f t="shared" si="4"/>
        <v>63</v>
      </c>
      <c r="B67" s="8" t="s">
        <v>108</v>
      </c>
      <c r="C67" s="7" t="s">
        <v>109</v>
      </c>
      <c r="D67" s="8">
        <v>58</v>
      </c>
      <c r="E67" s="8">
        <v>16</v>
      </c>
      <c r="F67" s="8">
        <f t="shared" si="3"/>
        <v>928</v>
      </c>
    </row>
    <row r="68" spans="1:6" ht="25.5">
      <c r="A68" s="7">
        <f t="shared" si="4"/>
        <v>64</v>
      </c>
      <c r="B68" s="8" t="s">
        <v>110</v>
      </c>
      <c r="C68" s="7" t="s">
        <v>111</v>
      </c>
      <c r="D68" s="8">
        <v>58</v>
      </c>
      <c r="E68" s="8">
        <v>16</v>
      </c>
      <c r="F68" s="8">
        <f aca="true" t="shared" si="5" ref="F68:F99">E68*D68</f>
        <v>928</v>
      </c>
    </row>
    <row r="69" spans="1:6" ht="127.5">
      <c r="A69" s="7">
        <f t="shared" si="4"/>
        <v>65</v>
      </c>
      <c r="B69" s="8" t="s">
        <v>112</v>
      </c>
      <c r="C69" s="7" t="s">
        <v>90</v>
      </c>
      <c r="D69" s="8">
        <v>22</v>
      </c>
      <c r="E69" s="8">
        <v>24</v>
      </c>
      <c r="F69" s="8">
        <f t="shared" si="5"/>
        <v>528</v>
      </c>
    </row>
    <row r="70" spans="1:6" ht="76.5">
      <c r="A70" s="7">
        <f t="shared" si="4"/>
        <v>66</v>
      </c>
      <c r="B70" s="8" t="s">
        <v>113</v>
      </c>
      <c r="C70" s="7" t="s">
        <v>114</v>
      </c>
      <c r="D70" s="8">
        <v>6</v>
      </c>
      <c r="E70" s="8">
        <v>495</v>
      </c>
      <c r="F70" s="8">
        <f t="shared" si="5"/>
        <v>2970</v>
      </c>
    </row>
    <row r="71" spans="1:6" ht="114.75">
      <c r="A71" s="7">
        <f t="shared" si="4"/>
        <v>67</v>
      </c>
      <c r="B71" s="8" t="s">
        <v>115</v>
      </c>
      <c r="C71" s="7" t="s">
        <v>116</v>
      </c>
      <c r="D71" s="8">
        <v>10</v>
      </c>
      <c r="E71" s="8">
        <v>360</v>
      </c>
      <c r="F71" s="8">
        <f t="shared" si="5"/>
        <v>3600</v>
      </c>
    </row>
    <row r="72" spans="1:6" ht="12.75">
      <c r="A72" s="7">
        <f t="shared" si="4"/>
        <v>68</v>
      </c>
      <c r="B72" s="8" t="s">
        <v>117</v>
      </c>
      <c r="C72" s="7" t="s">
        <v>118</v>
      </c>
      <c r="D72" s="8">
        <v>2</v>
      </c>
      <c r="E72" s="8">
        <v>1200</v>
      </c>
      <c r="F72" s="8">
        <f t="shared" si="5"/>
        <v>2400</v>
      </c>
    </row>
    <row r="73" spans="1:6" ht="51">
      <c r="A73" s="7">
        <f t="shared" si="4"/>
        <v>69</v>
      </c>
      <c r="B73" s="8" t="s">
        <v>119</v>
      </c>
      <c r="C73" s="7" t="s">
        <v>120</v>
      </c>
      <c r="D73" s="8">
        <v>2</v>
      </c>
      <c r="E73" s="8">
        <v>680</v>
      </c>
      <c r="F73" s="8">
        <f t="shared" si="5"/>
        <v>1360</v>
      </c>
    </row>
    <row r="74" spans="1:6" ht="38.25">
      <c r="A74" s="7">
        <f t="shared" si="4"/>
        <v>70</v>
      </c>
      <c r="B74" s="8" t="s">
        <v>121</v>
      </c>
      <c r="C74" s="7" t="s">
        <v>122</v>
      </c>
      <c r="D74" s="8">
        <v>1</v>
      </c>
      <c r="E74" s="8">
        <v>872</v>
      </c>
      <c r="F74" s="8">
        <f t="shared" si="5"/>
        <v>872</v>
      </c>
    </row>
    <row r="75" spans="1:6" ht="25.5">
      <c r="A75" s="7"/>
      <c r="B75" s="8" t="s">
        <v>123</v>
      </c>
      <c r="C75" s="7" t="s">
        <v>11</v>
      </c>
      <c r="D75" s="8">
        <v>1</v>
      </c>
      <c r="E75" s="8">
        <v>148</v>
      </c>
      <c r="F75" s="8">
        <f t="shared" si="5"/>
        <v>148</v>
      </c>
    </row>
    <row r="76" spans="1:6" ht="38.25">
      <c r="A76" s="7"/>
      <c r="B76" s="8" t="s">
        <v>124</v>
      </c>
      <c r="C76" s="7" t="s">
        <v>125</v>
      </c>
      <c r="D76" s="8">
        <v>1</v>
      </c>
      <c r="E76" s="8">
        <v>2100</v>
      </c>
      <c r="F76" s="8">
        <f t="shared" si="5"/>
        <v>2100</v>
      </c>
    </row>
    <row r="77" spans="1:6" ht="38.25">
      <c r="A77" s="7"/>
      <c r="B77" s="8" t="s">
        <v>126</v>
      </c>
      <c r="C77" s="7" t="s">
        <v>127</v>
      </c>
      <c r="D77" s="8">
        <v>1</v>
      </c>
      <c r="E77" s="8">
        <v>6120</v>
      </c>
      <c r="F77" s="8">
        <f t="shared" si="5"/>
        <v>6120</v>
      </c>
    </row>
    <row r="78" spans="1:6" ht="25.5">
      <c r="A78" s="7"/>
      <c r="B78" s="8" t="s">
        <v>128</v>
      </c>
      <c r="C78" s="7" t="s">
        <v>129</v>
      </c>
      <c r="D78" s="8">
        <v>1</v>
      </c>
      <c r="E78" s="8">
        <v>1560</v>
      </c>
      <c r="F78" s="8">
        <f t="shared" si="5"/>
        <v>1560</v>
      </c>
    </row>
    <row r="79" spans="1:6" ht="25.5">
      <c r="A79" s="7">
        <f>A74+1</f>
        <v>71</v>
      </c>
      <c r="B79" s="8" t="s">
        <v>130</v>
      </c>
      <c r="C79" s="17" t="s">
        <v>74</v>
      </c>
      <c r="D79" s="8">
        <v>4</v>
      </c>
      <c r="E79" s="8">
        <v>165</v>
      </c>
      <c r="F79" s="8">
        <f t="shared" si="5"/>
        <v>660</v>
      </c>
    </row>
    <row r="80" spans="1:6" ht="25.5">
      <c r="A80" s="7">
        <f aca="true" t="shared" si="6" ref="A80:A102">A79+1</f>
        <v>72</v>
      </c>
      <c r="B80" s="8" t="s">
        <v>131</v>
      </c>
      <c r="C80" s="7" t="s">
        <v>132</v>
      </c>
      <c r="D80" s="8">
        <v>100</v>
      </c>
      <c r="E80" s="8">
        <v>10</v>
      </c>
      <c r="F80" s="8">
        <f t="shared" si="5"/>
        <v>1000</v>
      </c>
    </row>
    <row r="81" spans="1:6" ht="12.75">
      <c r="A81" s="7">
        <f t="shared" si="6"/>
        <v>73</v>
      </c>
      <c r="B81" s="8" t="s">
        <v>133</v>
      </c>
      <c r="C81" s="7" t="s">
        <v>134</v>
      </c>
      <c r="D81" s="8">
        <v>200</v>
      </c>
      <c r="E81" s="8">
        <v>6</v>
      </c>
      <c r="F81" s="8">
        <f t="shared" si="5"/>
        <v>1200</v>
      </c>
    </row>
    <row r="82" spans="1:6" ht="12.75">
      <c r="A82" s="7">
        <f t="shared" si="6"/>
        <v>74</v>
      </c>
      <c r="B82" s="8" t="s">
        <v>135</v>
      </c>
      <c r="C82" s="7" t="s">
        <v>134</v>
      </c>
      <c r="D82" s="8">
        <v>200</v>
      </c>
      <c r="E82" s="8">
        <v>8</v>
      </c>
      <c r="F82" s="8">
        <f t="shared" si="5"/>
        <v>1600</v>
      </c>
    </row>
    <row r="83" spans="1:6" ht="12.75">
      <c r="A83" s="7">
        <f t="shared" si="6"/>
        <v>75</v>
      </c>
      <c r="B83" s="8" t="s">
        <v>136</v>
      </c>
      <c r="C83" s="7" t="s">
        <v>134</v>
      </c>
      <c r="D83" s="8">
        <v>400</v>
      </c>
      <c r="E83" s="8">
        <v>12</v>
      </c>
      <c r="F83" s="8">
        <f t="shared" si="5"/>
        <v>4800</v>
      </c>
    </row>
    <row r="84" spans="1:6" ht="114.75">
      <c r="A84" s="7">
        <f t="shared" si="6"/>
        <v>76</v>
      </c>
      <c r="B84" s="8" t="s">
        <v>137</v>
      </c>
      <c r="C84" s="7" t="s">
        <v>138</v>
      </c>
      <c r="D84" s="8">
        <v>4</v>
      </c>
      <c r="E84" s="8">
        <v>800</v>
      </c>
      <c r="F84" s="8">
        <f t="shared" si="5"/>
        <v>3200</v>
      </c>
    </row>
    <row r="85" spans="1:6" ht="12.75">
      <c r="A85" s="7">
        <f t="shared" si="6"/>
        <v>77</v>
      </c>
      <c r="B85" s="8" t="s">
        <v>139</v>
      </c>
      <c r="C85" s="7" t="s">
        <v>140</v>
      </c>
      <c r="D85" s="8">
        <v>3</v>
      </c>
      <c r="E85" s="8">
        <v>180</v>
      </c>
      <c r="F85" s="8">
        <f t="shared" si="5"/>
        <v>540</v>
      </c>
    </row>
    <row r="86" spans="1:6" ht="25.5">
      <c r="A86" s="7">
        <f t="shared" si="6"/>
        <v>78</v>
      </c>
      <c r="B86" s="8" t="s">
        <v>141</v>
      </c>
      <c r="C86" s="7" t="s">
        <v>142</v>
      </c>
      <c r="D86" s="8">
        <v>1</v>
      </c>
      <c r="E86" s="8">
        <v>180</v>
      </c>
      <c r="F86" s="8">
        <f t="shared" si="5"/>
        <v>180</v>
      </c>
    </row>
    <row r="87" spans="1:6" ht="25.5">
      <c r="A87" s="7">
        <f t="shared" si="6"/>
        <v>79</v>
      </c>
      <c r="B87" s="8" t="s">
        <v>143</v>
      </c>
      <c r="C87" s="7" t="s">
        <v>142</v>
      </c>
      <c r="D87" s="8">
        <v>1</v>
      </c>
      <c r="E87" s="8">
        <v>180</v>
      </c>
      <c r="F87" s="8">
        <f t="shared" si="5"/>
        <v>180</v>
      </c>
    </row>
    <row r="88" spans="1:6" ht="25.5">
      <c r="A88" s="7">
        <f t="shared" si="6"/>
        <v>80</v>
      </c>
      <c r="B88" s="8" t="s">
        <v>144</v>
      </c>
      <c r="C88" s="7" t="s">
        <v>44</v>
      </c>
      <c r="D88" s="8">
        <v>2</v>
      </c>
      <c r="E88" s="8">
        <v>320</v>
      </c>
      <c r="F88" s="8">
        <f t="shared" si="5"/>
        <v>640</v>
      </c>
    </row>
    <row r="89" spans="1:6" ht="25.5">
      <c r="A89" s="7">
        <f t="shared" si="6"/>
        <v>81</v>
      </c>
      <c r="B89" s="8" t="s">
        <v>145</v>
      </c>
      <c r="C89" s="7" t="s">
        <v>146</v>
      </c>
      <c r="D89" s="8">
        <v>2</v>
      </c>
      <c r="E89" s="8">
        <v>250</v>
      </c>
      <c r="F89" s="8">
        <f t="shared" si="5"/>
        <v>500</v>
      </c>
    </row>
    <row r="90" spans="1:6" ht="25.5">
      <c r="A90" s="7">
        <f t="shared" si="6"/>
        <v>82</v>
      </c>
      <c r="B90" s="8" t="s">
        <v>147</v>
      </c>
      <c r="C90" s="17" t="s">
        <v>148</v>
      </c>
      <c r="D90" s="8">
        <v>8</v>
      </c>
      <c r="E90" s="8">
        <v>190</v>
      </c>
      <c r="F90" s="8">
        <f t="shared" si="5"/>
        <v>1520</v>
      </c>
    </row>
    <row r="91" spans="1:6" ht="25.5">
      <c r="A91" s="7">
        <f t="shared" si="6"/>
        <v>83</v>
      </c>
      <c r="B91" s="8" t="s">
        <v>149</v>
      </c>
      <c r="C91" s="17" t="s">
        <v>150</v>
      </c>
      <c r="D91" s="8">
        <v>2</v>
      </c>
      <c r="E91" s="8">
        <v>200</v>
      </c>
      <c r="F91" s="8">
        <f t="shared" si="5"/>
        <v>400</v>
      </c>
    </row>
    <row r="92" spans="1:6" ht="25.5">
      <c r="A92" s="7">
        <f t="shared" si="6"/>
        <v>84</v>
      </c>
      <c r="B92" s="18" t="s">
        <v>151</v>
      </c>
      <c r="C92" s="19" t="s">
        <v>152</v>
      </c>
      <c r="D92" s="18">
        <v>1</v>
      </c>
      <c r="E92" s="8">
        <v>1780.65</v>
      </c>
      <c r="F92" s="8">
        <f t="shared" si="5"/>
        <v>1780.65</v>
      </c>
    </row>
    <row r="93" spans="1:6" ht="38.25">
      <c r="A93" s="7">
        <f t="shared" si="6"/>
        <v>85</v>
      </c>
      <c r="B93" s="8" t="s">
        <v>153</v>
      </c>
      <c r="C93" s="7" t="s">
        <v>154</v>
      </c>
      <c r="D93" s="8">
        <v>1</v>
      </c>
      <c r="E93" s="8">
        <v>500</v>
      </c>
      <c r="F93" s="8">
        <f t="shared" si="5"/>
        <v>500</v>
      </c>
    </row>
    <row r="94" spans="1:6" ht="63.75">
      <c r="A94" s="7">
        <f t="shared" si="6"/>
        <v>86</v>
      </c>
      <c r="B94" s="8" t="s">
        <v>155</v>
      </c>
      <c r="C94" s="7" t="s">
        <v>156</v>
      </c>
      <c r="D94" s="8">
        <v>2</v>
      </c>
      <c r="E94" s="8">
        <v>250</v>
      </c>
      <c r="F94" s="8">
        <f t="shared" si="5"/>
        <v>500</v>
      </c>
    </row>
    <row r="95" spans="1:6" ht="165.75">
      <c r="A95" s="7">
        <f t="shared" si="6"/>
        <v>87</v>
      </c>
      <c r="B95" s="8" t="s">
        <v>157</v>
      </c>
      <c r="C95" s="7" t="s">
        <v>158</v>
      </c>
      <c r="D95" s="8">
        <v>2</v>
      </c>
      <c r="E95" s="8">
        <v>490</v>
      </c>
      <c r="F95" s="8">
        <f t="shared" si="5"/>
        <v>980</v>
      </c>
    </row>
    <row r="96" spans="1:6" ht="140.25">
      <c r="A96" s="7">
        <f t="shared" si="6"/>
        <v>88</v>
      </c>
      <c r="B96" s="8" t="s">
        <v>159</v>
      </c>
      <c r="C96" s="7" t="s">
        <v>160</v>
      </c>
      <c r="D96" s="8">
        <v>2</v>
      </c>
      <c r="E96" s="8">
        <v>460</v>
      </c>
      <c r="F96" s="8">
        <f t="shared" si="5"/>
        <v>920</v>
      </c>
    </row>
    <row r="97" spans="1:6" ht="204">
      <c r="A97" s="7">
        <f t="shared" si="6"/>
        <v>89</v>
      </c>
      <c r="B97" s="8" t="s">
        <v>161</v>
      </c>
      <c r="C97" s="7" t="s">
        <v>162</v>
      </c>
      <c r="D97" s="8">
        <v>1</v>
      </c>
      <c r="E97" s="8">
        <v>1000</v>
      </c>
      <c r="F97" s="8">
        <f t="shared" si="5"/>
        <v>1000</v>
      </c>
    </row>
    <row r="98" spans="1:6" ht="51">
      <c r="A98" s="7">
        <f t="shared" si="6"/>
        <v>90</v>
      </c>
      <c r="B98" s="10" t="s">
        <v>163</v>
      </c>
      <c r="C98" s="7" t="s">
        <v>164</v>
      </c>
      <c r="D98" s="8">
        <v>15</v>
      </c>
      <c r="E98" s="8">
        <v>21</v>
      </c>
      <c r="F98" s="8">
        <f t="shared" si="5"/>
        <v>315</v>
      </c>
    </row>
    <row r="99" spans="1:6" ht="63.75">
      <c r="A99" s="7">
        <f t="shared" si="6"/>
        <v>91</v>
      </c>
      <c r="B99" s="20" t="s">
        <v>165</v>
      </c>
      <c r="C99" s="21" t="s">
        <v>166</v>
      </c>
      <c r="D99" s="8">
        <v>2</v>
      </c>
      <c r="E99" s="8">
        <v>30</v>
      </c>
      <c r="F99" s="8">
        <f t="shared" si="5"/>
        <v>60</v>
      </c>
    </row>
    <row r="100" spans="1:6" ht="38.25">
      <c r="A100" s="7">
        <f t="shared" si="6"/>
        <v>92</v>
      </c>
      <c r="B100" s="8" t="s">
        <v>167</v>
      </c>
      <c r="C100" s="17" t="s">
        <v>168</v>
      </c>
      <c r="D100" s="8">
        <v>2</v>
      </c>
      <c r="E100" s="8">
        <v>150</v>
      </c>
      <c r="F100" s="8">
        <f>E100*D100</f>
        <v>300</v>
      </c>
    </row>
    <row r="101" spans="1:6" ht="25.5">
      <c r="A101" s="7">
        <f t="shared" si="6"/>
        <v>93</v>
      </c>
      <c r="B101" s="8" t="s">
        <v>169</v>
      </c>
      <c r="C101" s="7" t="s">
        <v>170</v>
      </c>
      <c r="D101" s="8">
        <v>10</v>
      </c>
      <c r="E101" s="8">
        <v>180</v>
      </c>
      <c r="F101" s="8">
        <f>E101*D101</f>
        <v>1800</v>
      </c>
    </row>
    <row r="102" spans="1:6" ht="12.75">
      <c r="A102" s="7">
        <f t="shared" si="6"/>
        <v>94</v>
      </c>
      <c r="B102" s="8" t="s">
        <v>171</v>
      </c>
      <c r="C102" s="7" t="s">
        <v>172</v>
      </c>
      <c r="D102" s="8">
        <v>30</v>
      </c>
      <c r="E102" s="8">
        <v>130</v>
      </c>
      <c r="F102" s="8">
        <f>E102*D102</f>
        <v>3900</v>
      </c>
    </row>
    <row r="103" spans="4:6" ht="12.75" customHeight="1">
      <c r="D103" s="34" t="s">
        <v>173</v>
      </c>
      <c r="E103" s="34"/>
      <c r="F103" s="22">
        <f>SUM(F4:F102)</f>
        <v>135782.15</v>
      </c>
    </row>
  </sheetData>
  <sheetProtection selectLockedCells="1" selectUnlockedCells="1"/>
  <mergeCells count="2">
    <mergeCell ref="B1:F1"/>
    <mergeCell ref="D103:E103"/>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E111"/>
  <sheetViews>
    <sheetView tabSelected="1" zoomScale="96" zoomScaleNormal="96" zoomScalePageLayoutView="0" workbookViewId="0" topLeftCell="A1">
      <selection activeCell="G2" sqref="G2"/>
    </sheetView>
  </sheetViews>
  <sheetFormatPr defaultColWidth="11.57421875" defaultRowHeight="12.75"/>
  <cols>
    <col min="1" max="1" width="5.140625" style="1" customWidth="1"/>
    <col min="2" max="2" width="37.8515625" style="1" customWidth="1"/>
    <col min="3" max="3" width="21.00390625" style="1" customWidth="1"/>
    <col min="4" max="4" width="11.57421875" style="1" customWidth="1"/>
    <col min="5" max="5" width="39.8515625" style="0" customWidth="1"/>
    <col min="6" max="16384" width="11.57421875" style="1" customWidth="1"/>
  </cols>
  <sheetData>
    <row r="1" spans="2:5" ht="12.75" customHeight="1">
      <c r="B1" s="33" t="s">
        <v>339</v>
      </c>
      <c r="C1" s="33"/>
      <c r="D1" s="33"/>
      <c r="E1" s="1"/>
    </row>
    <row r="2" spans="1:5" ht="63">
      <c r="A2" s="23" t="s">
        <v>0</v>
      </c>
      <c r="B2" s="24" t="s">
        <v>342</v>
      </c>
      <c r="C2" s="24" t="s">
        <v>343</v>
      </c>
      <c r="D2" s="23" t="s">
        <v>344</v>
      </c>
      <c r="E2" s="35" t="s">
        <v>340</v>
      </c>
    </row>
    <row r="3" spans="1:5" ht="25.5">
      <c r="A3" s="13">
        <v>1</v>
      </c>
      <c r="B3" s="11" t="s">
        <v>174</v>
      </c>
      <c r="C3" s="12" t="s">
        <v>175</v>
      </c>
      <c r="D3" s="13">
        <v>30</v>
      </c>
      <c r="E3" s="36" t="s">
        <v>341</v>
      </c>
    </row>
    <row r="4" spans="1:5" ht="25.5">
      <c r="A4" s="13">
        <f aca="true" t="shared" si="0" ref="A4:A35">A3+1</f>
        <v>2</v>
      </c>
      <c r="B4" s="11" t="s">
        <v>176</v>
      </c>
      <c r="C4" s="12" t="s">
        <v>47</v>
      </c>
      <c r="D4" s="13">
        <v>18000</v>
      </c>
      <c r="E4" s="36" t="s">
        <v>341</v>
      </c>
    </row>
    <row r="5" spans="1:5" ht="12.75">
      <c r="A5" s="13">
        <f t="shared" si="0"/>
        <v>3</v>
      </c>
      <c r="B5" s="11" t="s">
        <v>177</v>
      </c>
      <c r="C5" s="12" t="s">
        <v>47</v>
      </c>
      <c r="D5" s="13">
        <v>2000</v>
      </c>
      <c r="E5" s="36" t="s">
        <v>341</v>
      </c>
    </row>
    <row r="6" spans="1:5" ht="25.5">
      <c r="A6" s="13">
        <f t="shared" si="0"/>
        <v>4</v>
      </c>
      <c r="B6" s="11" t="s">
        <v>178</v>
      </c>
      <c r="C6" s="12" t="s">
        <v>47</v>
      </c>
      <c r="D6" s="13">
        <v>2000</v>
      </c>
      <c r="E6" s="36" t="s">
        <v>341</v>
      </c>
    </row>
    <row r="7" spans="1:5" ht="25.5">
      <c r="A7" s="13">
        <f t="shared" si="0"/>
        <v>5</v>
      </c>
      <c r="B7" s="25" t="s">
        <v>179</v>
      </c>
      <c r="C7" s="26" t="s">
        <v>180</v>
      </c>
      <c r="D7" s="27">
        <v>400</v>
      </c>
      <c r="E7" s="36" t="s">
        <v>341</v>
      </c>
    </row>
    <row r="8" spans="1:5" ht="12.75">
      <c r="A8" s="13">
        <f t="shared" si="0"/>
        <v>6</v>
      </c>
      <c r="B8" s="11" t="s">
        <v>181</v>
      </c>
      <c r="C8" s="26" t="s">
        <v>180</v>
      </c>
      <c r="D8" s="13">
        <v>200</v>
      </c>
      <c r="E8" s="36" t="s">
        <v>341</v>
      </c>
    </row>
    <row r="9" spans="1:5" ht="25.5">
      <c r="A9" s="13">
        <f t="shared" si="0"/>
        <v>7</v>
      </c>
      <c r="B9" s="11" t="s">
        <v>182</v>
      </c>
      <c r="C9" s="12" t="s">
        <v>183</v>
      </c>
      <c r="D9" s="13">
        <v>17</v>
      </c>
      <c r="E9" s="36" t="s">
        <v>341</v>
      </c>
    </row>
    <row r="10" spans="1:5" ht="25.5">
      <c r="A10" s="13">
        <f t="shared" si="0"/>
        <v>8</v>
      </c>
      <c r="B10" s="11" t="s">
        <v>184</v>
      </c>
      <c r="C10" s="12" t="s">
        <v>183</v>
      </c>
      <c r="D10" s="13">
        <v>17</v>
      </c>
      <c r="E10" s="36" t="s">
        <v>341</v>
      </c>
    </row>
    <row r="11" spans="1:5" ht="12.75">
      <c r="A11" s="13">
        <f t="shared" si="0"/>
        <v>9</v>
      </c>
      <c r="B11" s="25" t="s">
        <v>185</v>
      </c>
      <c r="C11" s="26" t="s">
        <v>186</v>
      </c>
      <c r="D11" s="27">
        <v>4</v>
      </c>
      <c r="E11" s="36" t="s">
        <v>341</v>
      </c>
    </row>
    <row r="12" spans="1:5" ht="25.5">
      <c r="A12" s="13">
        <f t="shared" si="0"/>
        <v>10</v>
      </c>
      <c r="B12" s="11" t="s">
        <v>187</v>
      </c>
      <c r="C12" s="12" t="s">
        <v>188</v>
      </c>
      <c r="D12" s="13">
        <v>1</v>
      </c>
      <c r="E12" s="36" t="s">
        <v>341</v>
      </c>
    </row>
    <row r="13" spans="1:5" ht="139.5">
      <c r="A13" s="13">
        <f t="shared" si="0"/>
        <v>11</v>
      </c>
      <c r="B13" s="28" t="s">
        <v>189</v>
      </c>
      <c r="C13" s="29" t="s">
        <v>190</v>
      </c>
      <c r="D13" s="13">
        <v>1</v>
      </c>
      <c r="E13" s="36" t="s">
        <v>341</v>
      </c>
    </row>
    <row r="14" spans="1:5" ht="139.5">
      <c r="A14" s="13">
        <f t="shared" si="0"/>
        <v>12</v>
      </c>
      <c r="B14" s="28" t="s">
        <v>191</v>
      </c>
      <c r="C14" s="29" t="s">
        <v>192</v>
      </c>
      <c r="D14" s="13">
        <v>5</v>
      </c>
      <c r="E14" s="36" t="s">
        <v>341</v>
      </c>
    </row>
    <row r="15" spans="1:5" ht="63.75">
      <c r="A15" s="13">
        <f t="shared" si="0"/>
        <v>13</v>
      </c>
      <c r="B15" s="11" t="s">
        <v>193</v>
      </c>
      <c r="C15" s="12" t="s">
        <v>194</v>
      </c>
      <c r="D15" s="13">
        <v>3</v>
      </c>
      <c r="E15" s="36" t="s">
        <v>341</v>
      </c>
    </row>
    <row r="16" spans="1:5" ht="12.75">
      <c r="A16" s="13">
        <f t="shared" si="0"/>
        <v>14</v>
      </c>
      <c r="B16" s="11" t="s">
        <v>195</v>
      </c>
      <c r="C16" s="12" t="s">
        <v>196</v>
      </c>
      <c r="D16" s="13">
        <v>6</v>
      </c>
      <c r="E16" s="36" t="s">
        <v>341</v>
      </c>
    </row>
    <row r="17" spans="1:5" ht="25.5">
      <c r="A17" s="13">
        <f t="shared" si="0"/>
        <v>15</v>
      </c>
      <c r="B17" s="11" t="s">
        <v>197</v>
      </c>
      <c r="C17" s="12" t="s">
        <v>198</v>
      </c>
      <c r="D17" s="13">
        <v>60</v>
      </c>
      <c r="E17" s="36" t="s">
        <v>341</v>
      </c>
    </row>
    <row r="18" spans="1:5" ht="12.75">
      <c r="A18" s="13">
        <f t="shared" si="0"/>
        <v>16</v>
      </c>
      <c r="B18" s="11" t="s">
        <v>199</v>
      </c>
      <c r="C18" s="12" t="s">
        <v>200</v>
      </c>
      <c r="D18" s="13">
        <v>4</v>
      </c>
      <c r="E18" s="36" t="s">
        <v>341</v>
      </c>
    </row>
    <row r="19" spans="1:5" ht="12.75">
      <c r="A19" s="13">
        <f t="shared" si="0"/>
        <v>17</v>
      </c>
      <c r="B19" s="11" t="s">
        <v>201</v>
      </c>
      <c r="C19" s="12" t="s">
        <v>202</v>
      </c>
      <c r="D19" s="13">
        <v>2</v>
      </c>
      <c r="E19" s="36" t="s">
        <v>341</v>
      </c>
    </row>
    <row r="20" spans="1:5" ht="12.75">
      <c r="A20" s="13">
        <f t="shared" si="0"/>
        <v>18</v>
      </c>
      <c r="B20" s="11" t="s">
        <v>203</v>
      </c>
      <c r="C20" s="12" t="s">
        <v>202</v>
      </c>
      <c r="D20" s="13">
        <v>2</v>
      </c>
      <c r="E20" s="36" t="s">
        <v>341</v>
      </c>
    </row>
    <row r="21" spans="1:5" ht="12.75">
      <c r="A21" s="13">
        <f t="shared" si="0"/>
        <v>19</v>
      </c>
      <c r="B21" s="11" t="s">
        <v>204</v>
      </c>
      <c r="C21" s="12" t="s">
        <v>205</v>
      </c>
      <c r="D21" s="13">
        <v>3</v>
      </c>
      <c r="E21" s="36" t="s">
        <v>341</v>
      </c>
    </row>
    <row r="22" spans="1:5" ht="12.75">
      <c r="A22" s="13">
        <f t="shared" si="0"/>
        <v>20</v>
      </c>
      <c r="B22" s="11" t="s">
        <v>206</v>
      </c>
      <c r="C22" s="12" t="s">
        <v>207</v>
      </c>
      <c r="D22" s="13">
        <v>3</v>
      </c>
      <c r="E22" s="36" t="s">
        <v>341</v>
      </c>
    </row>
    <row r="23" spans="1:5" ht="12.75">
      <c r="A23" s="13">
        <f t="shared" si="0"/>
        <v>21</v>
      </c>
      <c r="B23" s="11" t="s">
        <v>208</v>
      </c>
      <c r="C23" s="12" t="s">
        <v>9</v>
      </c>
      <c r="D23" s="13">
        <v>5</v>
      </c>
      <c r="E23" s="36" t="s">
        <v>341</v>
      </c>
    </row>
    <row r="24" spans="1:5" ht="12.75">
      <c r="A24" s="13">
        <f t="shared" si="0"/>
        <v>22</v>
      </c>
      <c r="B24" s="11" t="s">
        <v>209</v>
      </c>
      <c r="C24" s="12" t="s">
        <v>210</v>
      </c>
      <c r="D24" s="13">
        <v>2</v>
      </c>
      <c r="E24" s="36" t="s">
        <v>341</v>
      </c>
    </row>
    <row r="25" spans="1:5" ht="12.75">
      <c r="A25" s="13">
        <f t="shared" si="0"/>
        <v>23</v>
      </c>
      <c r="B25" s="11" t="s">
        <v>211</v>
      </c>
      <c r="C25" s="12" t="s">
        <v>9</v>
      </c>
      <c r="D25" s="13">
        <v>3</v>
      </c>
      <c r="E25" s="36" t="s">
        <v>341</v>
      </c>
    </row>
    <row r="26" spans="1:5" ht="12.75">
      <c r="A26" s="13">
        <f t="shared" si="0"/>
        <v>24</v>
      </c>
      <c r="B26" s="11" t="s">
        <v>212</v>
      </c>
      <c r="C26" s="12" t="s">
        <v>202</v>
      </c>
      <c r="D26" s="13">
        <v>1</v>
      </c>
      <c r="E26" s="36" t="s">
        <v>341</v>
      </c>
    </row>
    <row r="27" spans="1:5" ht="12.75">
      <c r="A27" s="13">
        <f t="shared" si="0"/>
        <v>25</v>
      </c>
      <c r="B27" s="11" t="s">
        <v>213</v>
      </c>
      <c r="C27" s="12" t="s">
        <v>202</v>
      </c>
      <c r="D27" s="13">
        <v>3</v>
      </c>
      <c r="E27" s="36" t="s">
        <v>341</v>
      </c>
    </row>
    <row r="28" spans="1:5" ht="12.75">
      <c r="A28" s="13">
        <f t="shared" si="0"/>
        <v>26</v>
      </c>
      <c r="B28" s="11" t="s">
        <v>214</v>
      </c>
      <c r="C28" s="12" t="s">
        <v>202</v>
      </c>
      <c r="D28" s="13">
        <v>3</v>
      </c>
      <c r="E28" s="36" t="s">
        <v>341</v>
      </c>
    </row>
    <row r="29" spans="1:5" ht="25.5">
      <c r="A29" s="13">
        <f t="shared" si="0"/>
        <v>27</v>
      </c>
      <c r="B29" s="8" t="s">
        <v>215</v>
      </c>
      <c r="C29" s="7" t="s">
        <v>216</v>
      </c>
      <c r="D29" s="7">
        <v>1</v>
      </c>
      <c r="E29" s="36" t="s">
        <v>341</v>
      </c>
    </row>
    <row r="30" spans="1:5" ht="25.5">
      <c r="A30" s="13">
        <f t="shared" si="0"/>
        <v>28</v>
      </c>
      <c r="B30" s="8" t="s">
        <v>217</v>
      </c>
      <c r="C30" s="7" t="s">
        <v>216</v>
      </c>
      <c r="D30" s="7">
        <v>2</v>
      </c>
      <c r="E30" s="36" t="s">
        <v>341</v>
      </c>
    </row>
    <row r="31" spans="1:5" ht="25.5">
      <c r="A31" s="13">
        <f t="shared" si="0"/>
        <v>29</v>
      </c>
      <c r="B31" s="8" t="s">
        <v>218</v>
      </c>
      <c r="C31" s="7" t="s">
        <v>219</v>
      </c>
      <c r="D31" s="7">
        <v>2</v>
      </c>
      <c r="E31" s="36" t="s">
        <v>341</v>
      </c>
    </row>
    <row r="32" spans="1:5" ht="63.75">
      <c r="A32" s="13">
        <f t="shared" si="0"/>
        <v>30</v>
      </c>
      <c r="B32" s="20" t="s">
        <v>165</v>
      </c>
      <c r="C32" s="30" t="s">
        <v>166</v>
      </c>
      <c r="D32" s="13">
        <v>4</v>
      </c>
      <c r="E32" s="36" t="s">
        <v>341</v>
      </c>
    </row>
    <row r="33" spans="1:5" ht="51">
      <c r="A33" s="13">
        <f t="shared" si="0"/>
        <v>31</v>
      </c>
      <c r="B33" s="20" t="s">
        <v>163</v>
      </c>
      <c r="C33" s="20" t="s">
        <v>166</v>
      </c>
      <c r="D33" s="13">
        <v>44</v>
      </c>
      <c r="E33" s="36" t="s">
        <v>341</v>
      </c>
    </row>
    <row r="34" spans="1:5" ht="25.5">
      <c r="A34" s="13">
        <f t="shared" si="0"/>
        <v>32</v>
      </c>
      <c r="B34" s="31" t="s">
        <v>220</v>
      </c>
      <c r="C34" s="20" t="s">
        <v>221</v>
      </c>
      <c r="D34" s="13">
        <v>2</v>
      </c>
      <c r="E34" s="36" t="s">
        <v>341</v>
      </c>
    </row>
    <row r="35" spans="1:5" ht="25.5">
      <c r="A35" s="13">
        <f t="shared" si="0"/>
        <v>33</v>
      </c>
      <c r="B35" s="31" t="s">
        <v>222</v>
      </c>
      <c r="C35" s="20" t="s">
        <v>221</v>
      </c>
      <c r="D35" s="13">
        <v>2</v>
      </c>
      <c r="E35" s="36" t="s">
        <v>341</v>
      </c>
    </row>
    <row r="36" spans="1:5" ht="25.5">
      <c r="A36" s="13">
        <f aca="true" t="shared" si="1" ref="A36:A67">A35+1</f>
        <v>34</v>
      </c>
      <c r="B36" s="20" t="s">
        <v>223</v>
      </c>
      <c r="C36" s="20" t="s">
        <v>42</v>
      </c>
      <c r="D36" s="13">
        <v>4</v>
      </c>
      <c r="E36" s="36" t="s">
        <v>341</v>
      </c>
    </row>
    <row r="37" spans="1:5" ht="25.5">
      <c r="A37" s="13">
        <f t="shared" si="1"/>
        <v>35</v>
      </c>
      <c r="B37" s="31" t="s">
        <v>224</v>
      </c>
      <c r="C37" s="20" t="s">
        <v>225</v>
      </c>
      <c r="D37" s="13">
        <v>2</v>
      </c>
      <c r="E37" s="36" t="s">
        <v>341</v>
      </c>
    </row>
    <row r="38" spans="1:5" ht="25.5">
      <c r="A38" s="13">
        <f t="shared" si="1"/>
        <v>36</v>
      </c>
      <c r="B38" s="31" t="s">
        <v>226</v>
      </c>
      <c r="C38" s="20" t="s">
        <v>227</v>
      </c>
      <c r="D38" s="13">
        <v>2</v>
      </c>
      <c r="E38" s="36" t="s">
        <v>341</v>
      </c>
    </row>
    <row r="39" spans="1:5" ht="12.75">
      <c r="A39" s="13">
        <f t="shared" si="1"/>
        <v>37</v>
      </c>
      <c r="B39" s="20" t="s">
        <v>228</v>
      </c>
      <c r="C39" s="15" t="s">
        <v>229</v>
      </c>
      <c r="D39" s="13">
        <v>4</v>
      </c>
      <c r="E39" s="36" t="s">
        <v>341</v>
      </c>
    </row>
    <row r="40" spans="1:5" ht="12.75">
      <c r="A40" s="13">
        <f t="shared" si="1"/>
        <v>38</v>
      </c>
      <c r="B40" s="20" t="s">
        <v>230</v>
      </c>
      <c r="C40" s="15" t="s">
        <v>229</v>
      </c>
      <c r="D40" s="13">
        <v>5</v>
      </c>
      <c r="E40" s="36" t="s">
        <v>341</v>
      </c>
    </row>
    <row r="41" spans="1:5" ht="12.75">
      <c r="A41" s="13">
        <f t="shared" si="1"/>
        <v>39</v>
      </c>
      <c r="B41" s="20" t="s">
        <v>231</v>
      </c>
      <c r="C41" s="15" t="s">
        <v>229</v>
      </c>
      <c r="D41" s="13">
        <v>1</v>
      </c>
      <c r="E41" s="36" t="s">
        <v>341</v>
      </c>
    </row>
    <row r="42" spans="1:5" ht="12.75">
      <c r="A42" s="13">
        <f t="shared" si="1"/>
        <v>40</v>
      </c>
      <c r="B42" s="20" t="s">
        <v>232</v>
      </c>
      <c r="C42" s="15" t="s">
        <v>229</v>
      </c>
      <c r="D42" s="13">
        <v>2</v>
      </c>
      <c r="E42" s="36" t="s">
        <v>341</v>
      </c>
    </row>
    <row r="43" spans="1:5" ht="25.5">
      <c r="A43" s="13">
        <f t="shared" si="1"/>
        <v>41</v>
      </c>
      <c r="B43" s="8" t="s">
        <v>233</v>
      </c>
      <c r="C43" s="7" t="s">
        <v>42</v>
      </c>
      <c r="D43" s="7">
        <v>200</v>
      </c>
      <c r="E43" s="36" t="s">
        <v>341</v>
      </c>
    </row>
    <row r="44" spans="1:5" ht="229.5">
      <c r="A44" s="13">
        <f t="shared" si="1"/>
        <v>42</v>
      </c>
      <c r="B44" s="8" t="s">
        <v>234</v>
      </c>
      <c r="C44" s="7" t="s">
        <v>235</v>
      </c>
      <c r="D44" s="7">
        <v>1</v>
      </c>
      <c r="E44" s="36" t="s">
        <v>341</v>
      </c>
    </row>
    <row r="45" spans="1:5" ht="191.25">
      <c r="A45" s="13">
        <f t="shared" si="1"/>
        <v>43</v>
      </c>
      <c r="B45" s="8" t="s">
        <v>236</v>
      </c>
      <c r="C45" s="7" t="s">
        <v>237</v>
      </c>
      <c r="D45" s="7">
        <v>3</v>
      </c>
      <c r="E45" s="36" t="s">
        <v>341</v>
      </c>
    </row>
    <row r="46" spans="1:5" ht="216.75">
      <c r="A46" s="13">
        <f t="shared" si="1"/>
        <v>44</v>
      </c>
      <c r="B46" s="8" t="s">
        <v>238</v>
      </c>
      <c r="C46" s="7" t="s">
        <v>239</v>
      </c>
      <c r="D46" s="7">
        <v>1</v>
      </c>
      <c r="E46" s="36" t="s">
        <v>341</v>
      </c>
    </row>
    <row r="47" spans="1:5" ht="25.5">
      <c r="A47" s="13">
        <f t="shared" si="1"/>
        <v>45</v>
      </c>
      <c r="B47" s="8" t="s">
        <v>240</v>
      </c>
      <c r="C47" s="8" t="s">
        <v>241</v>
      </c>
      <c r="D47" s="7">
        <v>1</v>
      </c>
      <c r="E47" s="36" t="s">
        <v>341</v>
      </c>
    </row>
    <row r="48" spans="1:5" ht="12.75">
      <c r="A48" s="13">
        <f t="shared" si="1"/>
        <v>46</v>
      </c>
      <c r="B48" s="8" t="s">
        <v>242</v>
      </c>
      <c r="C48" s="8" t="s">
        <v>243</v>
      </c>
      <c r="D48" s="7">
        <v>1</v>
      </c>
      <c r="E48" s="36" t="s">
        <v>341</v>
      </c>
    </row>
    <row r="49" spans="1:5" ht="12.75">
      <c r="A49" s="13">
        <f t="shared" si="1"/>
        <v>47</v>
      </c>
      <c r="B49" s="8" t="s">
        <v>244</v>
      </c>
      <c r="C49" s="8" t="s">
        <v>245</v>
      </c>
      <c r="D49" s="7">
        <v>1</v>
      </c>
      <c r="E49" s="36" t="s">
        <v>341</v>
      </c>
    </row>
    <row r="50" spans="1:5" ht="25.5">
      <c r="A50" s="13">
        <f t="shared" si="1"/>
        <v>48</v>
      </c>
      <c r="B50" s="8" t="s">
        <v>246</v>
      </c>
      <c r="C50" s="8" t="s">
        <v>247</v>
      </c>
      <c r="D50" s="7">
        <v>1</v>
      </c>
      <c r="E50" s="36" t="s">
        <v>341</v>
      </c>
    </row>
    <row r="51" spans="1:5" ht="12.75">
      <c r="A51" s="13">
        <f t="shared" si="1"/>
        <v>49</v>
      </c>
      <c r="B51" s="8" t="s">
        <v>248</v>
      </c>
      <c r="C51" s="7"/>
      <c r="D51" s="7">
        <v>1</v>
      </c>
      <c r="E51" s="36" t="s">
        <v>341</v>
      </c>
    </row>
    <row r="52" spans="1:5" ht="76.5">
      <c r="A52" s="13">
        <f t="shared" si="1"/>
        <v>50</v>
      </c>
      <c r="B52" s="8" t="s">
        <v>249</v>
      </c>
      <c r="C52" s="7" t="s">
        <v>90</v>
      </c>
      <c r="D52" s="7">
        <v>8</v>
      </c>
      <c r="E52" s="36" t="s">
        <v>341</v>
      </c>
    </row>
    <row r="53" spans="1:5" ht="76.5">
      <c r="A53" s="13">
        <f t="shared" si="1"/>
        <v>51</v>
      </c>
      <c r="B53" s="8" t="s">
        <v>250</v>
      </c>
      <c r="C53" s="7" t="s">
        <v>90</v>
      </c>
      <c r="D53" s="7">
        <v>16</v>
      </c>
      <c r="E53" s="36" t="s">
        <v>341</v>
      </c>
    </row>
    <row r="54" spans="1:5" ht="38.25">
      <c r="A54" s="13">
        <f t="shared" si="1"/>
        <v>52</v>
      </c>
      <c r="B54" s="8" t="s">
        <v>251</v>
      </c>
      <c r="C54" s="17" t="s">
        <v>252</v>
      </c>
      <c r="D54" s="17">
        <v>20</v>
      </c>
      <c r="E54" s="36" t="s">
        <v>341</v>
      </c>
    </row>
    <row r="55" spans="1:5" ht="12.75">
      <c r="A55" s="13">
        <f t="shared" si="1"/>
        <v>53</v>
      </c>
      <c r="B55" s="32" t="s">
        <v>253</v>
      </c>
      <c r="C55" s="17" t="s">
        <v>254</v>
      </c>
      <c r="D55" s="17">
        <v>4</v>
      </c>
      <c r="E55" s="36" t="s">
        <v>341</v>
      </c>
    </row>
    <row r="56" spans="1:5" ht="63.75">
      <c r="A56" s="13">
        <f t="shared" si="1"/>
        <v>54</v>
      </c>
      <c r="B56" s="8" t="s">
        <v>255</v>
      </c>
      <c r="C56" s="32" t="s">
        <v>256</v>
      </c>
      <c r="D56" s="17">
        <v>40</v>
      </c>
      <c r="E56" s="36" t="s">
        <v>341</v>
      </c>
    </row>
    <row r="57" spans="1:5" ht="63.75">
      <c r="A57" s="13">
        <f t="shared" si="1"/>
        <v>55</v>
      </c>
      <c r="B57" s="8" t="s">
        <v>257</v>
      </c>
      <c r="C57" s="32" t="s">
        <v>256</v>
      </c>
      <c r="D57" s="17">
        <v>40</v>
      </c>
      <c r="E57" s="36" t="s">
        <v>341</v>
      </c>
    </row>
    <row r="58" spans="1:5" ht="25.5">
      <c r="A58" s="13">
        <f t="shared" si="1"/>
        <v>56</v>
      </c>
      <c r="B58" s="32" t="s">
        <v>258</v>
      </c>
      <c r="C58" s="32" t="s">
        <v>259</v>
      </c>
      <c r="D58" s="17">
        <v>60</v>
      </c>
      <c r="E58" s="36" t="s">
        <v>341</v>
      </c>
    </row>
    <row r="59" spans="1:5" ht="25.5">
      <c r="A59" s="13">
        <f t="shared" si="1"/>
        <v>57</v>
      </c>
      <c r="B59" s="32" t="s">
        <v>260</v>
      </c>
      <c r="C59" s="32" t="s">
        <v>261</v>
      </c>
      <c r="D59" s="17">
        <v>120</v>
      </c>
      <c r="E59" s="36" t="s">
        <v>341</v>
      </c>
    </row>
    <row r="60" spans="1:5" ht="12.75">
      <c r="A60" s="13">
        <f t="shared" si="1"/>
        <v>58</v>
      </c>
      <c r="B60" s="10" t="s">
        <v>262</v>
      </c>
      <c r="C60" s="32" t="s">
        <v>263</v>
      </c>
      <c r="D60" s="17">
        <v>1</v>
      </c>
      <c r="E60" s="36" t="s">
        <v>341</v>
      </c>
    </row>
    <row r="61" spans="1:5" ht="12.75">
      <c r="A61" s="13">
        <f t="shared" si="1"/>
        <v>59</v>
      </c>
      <c r="B61" s="10" t="s">
        <v>264</v>
      </c>
      <c r="C61" s="32" t="s">
        <v>265</v>
      </c>
      <c r="D61" s="17">
        <v>2</v>
      </c>
      <c r="E61" s="36" t="s">
        <v>341</v>
      </c>
    </row>
    <row r="62" spans="1:5" ht="25.5">
      <c r="A62" s="13">
        <f t="shared" si="1"/>
        <v>60</v>
      </c>
      <c r="B62" s="8" t="s">
        <v>266</v>
      </c>
      <c r="C62" s="7" t="s">
        <v>267</v>
      </c>
      <c r="D62" s="7">
        <v>1</v>
      </c>
      <c r="E62" s="36" t="s">
        <v>341</v>
      </c>
    </row>
    <row r="63" spans="1:5" ht="25.5">
      <c r="A63" s="13">
        <f t="shared" si="1"/>
        <v>61</v>
      </c>
      <c r="B63" s="8" t="s">
        <v>268</v>
      </c>
      <c r="C63" s="7" t="s">
        <v>269</v>
      </c>
      <c r="D63" s="7">
        <v>1</v>
      </c>
      <c r="E63" s="36" t="s">
        <v>341</v>
      </c>
    </row>
    <row r="64" spans="1:5" ht="25.5">
      <c r="A64" s="13">
        <f t="shared" si="1"/>
        <v>62</v>
      </c>
      <c r="B64" s="8" t="s">
        <v>270</v>
      </c>
      <c r="C64" s="7" t="s">
        <v>271</v>
      </c>
      <c r="D64" s="7">
        <v>1</v>
      </c>
      <c r="E64" s="36" t="s">
        <v>341</v>
      </c>
    </row>
    <row r="65" spans="1:5" ht="12.75">
      <c r="A65" s="13">
        <f t="shared" si="1"/>
        <v>63</v>
      </c>
      <c r="B65" s="8" t="s">
        <v>272</v>
      </c>
      <c r="C65" s="7" t="s">
        <v>273</v>
      </c>
      <c r="D65" s="7">
        <v>1</v>
      </c>
      <c r="E65" s="36" t="s">
        <v>341</v>
      </c>
    </row>
    <row r="66" spans="1:5" ht="12.75">
      <c r="A66" s="13">
        <f t="shared" si="1"/>
        <v>64</v>
      </c>
      <c r="B66" s="8" t="s">
        <v>274</v>
      </c>
      <c r="C66" s="7" t="s">
        <v>275</v>
      </c>
      <c r="D66" s="7">
        <v>1</v>
      </c>
      <c r="E66" s="36" t="s">
        <v>341</v>
      </c>
    </row>
    <row r="67" spans="1:5" ht="25.5">
      <c r="A67" s="13">
        <f t="shared" si="1"/>
        <v>65</v>
      </c>
      <c r="B67" s="8" t="s">
        <v>276</v>
      </c>
      <c r="C67" s="7" t="s">
        <v>277</v>
      </c>
      <c r="D67" s="7">
        <v>1</v>
      </c>
      <c r="E67" s="36" t="s">
        <v>341</v>
      </c>
    </row>
    <row r="68" spans="1:5" ht="76.5">
      <c r="A68" s="13">
        <f aca="true" t="shared" si="2" ref="A68:A99">A67+1</f>
        <v>66</v>
      </c>
      <c r="B68" s="8" t="s">
        <v>278</v>
      </c>
      <c r="C68" s="7" t="s">
        <v>239</v>
      </c>
      <c r="D68" s="7">
        <v>1</v>
      </c>
      <c r="E68" s="36" t="s">
        <v>341</v>
      </c>
    </row>
    <row r="69" spans="1:5" ht="102">
      <c r="A69" s="13">
        <f t="shared" si="2"/>
        <v>67</v>
      </c>
      <c r="B69" s="8" t="s">
        <v>279</v>
      </c>
      <c r="C69" s="7" t="s">
        <v>280</v>
      </c>
      <c r="D69" s="7">
        <v>1</v>
      </c>
      <c r="E69" s="36" t="s">
        <v>341</v>
      </c>
    </row>
    <row r="70" spans="1:5" ht="25.5">
      <c r="A70" s="13">
        <f t="shared" si="2"/>
        <v>68</v>
      </c>
      <c r="B70" s="8" t="s">
        <v>281</v>
      </c>
      <c r="C70" s="7" t="s">
        <v>267</v>
      </c>
      <c r="D70" s="7">
        <v>1</v>
      </c>
      <c r="E70" s="36" t="s">
        <v>341</v>
      </c>
    </row>
    <row r="71" spans="1:5" ht="25.5">
      <c r="A71" s="13">
        <f t="shared" si="2"/>
        <v>69</v>
      </c>
      <c r="B71" s="8" t="s">
        <v>282</v>
      </c>
      <c r="C71" s="7" t="s">
        <v>283</v>
      </c>
      <c r="D71" s="7">
        <v>1</v>
      </c>
      <c r="E71" s="36" t="s">
        <v>341</v>
      </c>
    </row>
    <row r="72" spans="1:5" ht="216.75">
      <c r="A72" s="13">
        <f t="shared" si="2"/>
        <v>70</v>
      </c>
      <c r="B72" s="8" t="s">
        <v>284</v>
      </c>
      <c r="C72" s="7" t="s">
        <v>285</v>
      </c>
      <c r="D72" s="7">
        <v>5</v>
      </c>
      <c r="E72" s="36" t="s">
        <v>341</v>
      </c>
    </row>
    <row r="73" spans="1:5" ht="38.25">
      <c r="A73" s="13">
        <f t="shared" si="2"/>
        <v>71</v>
      </c>
      <c r="B73" s="8" t="s">
        <v>286</v>
      </c>
      <c r="C73" s="7" t="s">
        <v>287</v>
      </c>
      <c r="D73" s="7">
        <v>1</v>
      </c>
      <c r="E73" s="36" t="s">
        <v>341</v>
      </c>
    </row>
    <row r="74" spans="1:5" ht="12.75">
      <c r="A74" s="13">
        <f t="shared" si="2"/>
        <v>72</v>
      </c>
      <c r="B74" s="8" t="s">
        <v>288</v>
      </c>
      <c r="C74" s="7" t="s">
        <v>289</v>
      </c>
      <c r="D74" s="7">
        <v>1</v>
      </c>
      <c r="E74" s="36" t="s">
        <v>341</v>
      </c>
    </row>
    <row r="75" spans="1:5" ht="38.25">
      <c r="A75" s="13">
        <f t="shared" si="2"/>
        <v>73</v>
      </c>
      <c r="B75" s="8" t="s">
        <v>290</v>
      </c>
      <c r="C75" s="7" t="s">
        <v>44</v>
      </c>
      <c r="D75" s="7">
        <v>1</v>
      </c>
      <c r="E75" s="36" t="s">
        <v>341</v>
      </c>
    </row>
    <row r="76" spans="1:5" ht="63.75">
      <c r="A76" s="13">
        <f t="shared" si="2"/>
        <v>74</v>
      </c>
      <c r="B76" s="11" t="s">
        <v>193</v>
      </c>
      <c r="C76" s="12" t="s">
        <v>194</v>
      </c>
      <c r="D76" s="7">
        <v>1</v>
      </c>
      <c r="E76" s="36" t="s">
        <v>341</v>
      </c>
    </row>
    <row r="77" spans="1:5" ht="114.75">
      <c r="A77" s="13">
        <f t="shared" si="2"/>
        <v>75</v>
      </c>
      <c r="B77" s="11" t="s">
        <v>291</v>
      </c>
      <c r="C77" s="12" t="s">
        <v>292</v>
      </c>
      <c r="D77" s="7">
        <v>1</v>
      </c>
      <c r="E77" s="36" t="s">
        <v>341</v>
      </c>
    </row>
    <row r="78" spans="1:5" ht="51">
      <c r="A78" s="13">
        <f t="shared" si="2"/>
        <v>76</v>
      </c>
      <c r="B78" s="11" t="s">
        <v>293</v>
      </c>
      <c r="C78" s="12" t="s">
        <v>36</v>
      </c>
      <c r="D78" s="7">
        <v>1</v>
      </c>
      <c r="E78" s="36" t="s">
        <v>341</v>
      </c>
    </row>
    <row r="79" spans="1:5" ht="25.5">
      <c r="A79" s="13">
        <f t="shared" si="2"/>
        <v>77</v>
      </c>
      <c r="B79" s="8" t="s">
        <v>294</v>
      </c>
      <c r="C79" s="7" t="s">
        <v>265</v>
      </c>
      <c r="D79" s="7">
        <v>1</v>
      </c>
      <c r="E79" s="36" t="s">
        <v>341</v>
      </c>
    </row>
    <row r="80" spans="1:5" ht="51">
      <c r="A80" s="13">
        <f t="shared" si="2"/>
        <v>78</v>
      </c>
      <c r="B80" s="8" t="s">
        <v>295</v>
      </c>
      <c r="C80" s="7" t="s">
        <v>296</v>
      </c>
      <c r="D80" s="7">
        <v>1</v>
      </c>
      <c r="E80" s="36" t="s">
        <v>341</v>
      </c>
    </row>
    <row r="81" spans="1:5" ht="127.5">
      <c r="A81" s="13">
        <f t="shared" si="2"/>
        <v>79</v>
      </c>
      <c r="B81" s="8" t="s">
        <v>297</v>
      </c>
      <c r="C81" s="7" t="s">
        <v>296</v>
      </c>
      <c r="D81" s="7">
        <v>1</v>
      </c>
      <c r="E81" s="36" t="s">
        <v>341</v>
      </c>
    </row>
    <row r="82" spans="1:5" ht="25.5">
      <c r="A82" s="13">
        <f t="shared" si="2"/>
        <v>80</v>
      </c>
      <c r="B82" s="8" t="s">
        <v>298</v>
      </c>
      <c r="C82" s="7" t="s">
        <v>44</v>
      </c>
      <c r="D82" s="7">
        <v>1</v>
      </c>
      <c r="E82" s="36" t="s">
        <v>341</v>
      </c>
    </row>
    <row r="83" spans="1:5" ht="204">
      <c r="A83" s="13">
        <f t="shared" si="2"/>
        <v>81</v>
      </c>
      <c r="B83" s="8" t="s">
        <v>299</v>
      </c>
      <c r="C83" s="7" t="s">
        <v>300</v>
      </c>
      <c r="D83" s="7">
        <v>1</v>
      </c>
      <c r="E83" s="36" t="s">
        <v>341</v>
      </c>
    </row>
    <row r="84" spans="1:5" ht="38.25">
      <c r="A84" s="13">
        <f t="shared" si="2"/>
        <v>82</v>
      </c>
      <c r="B84" s="8" t="s">
        <v>301</v>
      </c>
      <c r="C84" s="7" t="s">
        <v>302</v>
      </c>
      <c r="D84" s="7">
        <v>1</v>
      </c>
      <c r="E84" s="36" t="s">
        <v>341</v>
      </c>
    </row>
    <row r="85" spans="1:5" ht="51">
      <c r="A85" s="13">
        <f t="shared" si="2"/>
        <v>83</v>
      </c>
      <c r="B85" s="8" t="s">
        <v>303</v>
      </c>
      <c r="C85" s="7" t="s">
        <v>304</v>
      </c>
      <c r="D85" s="7">
        <v>1</v>
      </c>
      <c r="E85" s="36" t="s">
        <v>341</v>
      </c>
    </row>
    <row r="86" spans="1:5" ht="25.5">
      <c r="A86" s="13">
        <f t="shared" si="2"/>
        <v>84</v>
      </c>
      <c r="B86" s="8" t="s">
        <v>305</v>
      </c>
      <c r="C86" s="7" t="s">
        <v>267</v>
      </c>
      <c r="D86" s="7">
        <v>3</v>
      </c>
      <c r="E86" s="36" t="s">
        <v>341</v>
      </c>
    </row>
    <row r="87" spans="1:5" ht="25.5">
      <c r="A87" s="13">
        <f t="shared" si="2"/>
        <v>85</v>
      </c>
      <c r="B87" s="8" t="s">
        <v>306</v>
      </c>
      <c r="C87" s="7" t="s">
        <v>235</v>
      </c>
      <c r="D87" s="7">
        <v>1</v>
      </c>
      <c r="E87" s="36" t="s">
        <v>341</v>
      </c>
    </row>
    <row r="88" spans="1:5" ht="25.5">
      <c r="A88" s="13">
        <f t="shared" si="2"/>
        <v>86</v>
      </c>
      <c r="B88" s="8" t="s">
        <v>307</v>
      </c>
      <c r="C88" s="7" t="s">
        <v>42</v>
      </c>
      <c r="D88" s="7">
        <v>5</v>
      </c>
      <c r="E88" s="36" t="s">
        <v>341</v>
      </c>
    </row>
    <row r="89" spans="1:5" ht="12.75">
      <c r="A89" s="13">
        <f t="shared" si="2"/>
        <v>87</v>
      </c>
      <c r="B89" s="8" t="s">
        <v>308</v>
      </c>
      <c r="C89" s="7" t="s">
        <v>309</v>
      </c>
      <c r="D89" s="7">
        <v>10</v>
      </c>
      <c r="E89" s="36" t="s">
        <v>341</v>
      </c>
    </row>
    <row r="90" spans="1:5" ht="25.5">
      <c r="A90" s="13">
        <f t="shared" si="2"/>
        <v>88</v>
      </c>
      <c r="B90" s="8" t="s">
        <v>310</v>
      </c>
      <c r="C90" s="7" t="s">
        <v>309</v>
      </c>
      <c r="D90" s="7">
        <v>10</v>
      </c>
      <c r="E90" s="36" t="s">
        <v>341</v>
      </c>
    </row>
    <row r="91" spans="1:5" ht="51">
      <c r="A91" s="13">
        <f t="shared" si="2"/>
        <v>89</v>
      </c>
      <c r="B91" s="20" t="s">
        <v>163</v>
      </c>
      <c r="C91" s="15" t="s">
        <v>311</v>
      </c>
      <c r="D91" s="13">
        <v>4</v>
      </c>
      <c r="E91" s="36" t="s">
        <v>341</v>
      </c>
    </row>
    <row r="92" spans="1:5" ht="89.25">
      <c r="A92" s="13">
        <f t="shared" si="2"/>
        <v>90</v>
      </c>
      <c r="B92" s="8" t="s">
        <v>312</v>
      </c>
      <c r="C92" s="7" t="s">
        <v>313</v>
      </c>
      <c r="D92" s="7">
        <v>10</v>
      </c>
      <c r="E92" s="36" t="s">
        <v>341</v>
      </c>
    </row>
    <row r="93" spans="1:5" ht="12.75">
      <c r="A93" s="13">
        <f t="shared" si="2"/>
        <v>91</v>
      </c>
      <c r="B93" s="8" t="s">
        <v>314</v>
      </c>
      <c r="C93" s="7" t="s">
        <v>315</v>
      </c>
      <c r="D93" s="7">
        <v>5</v>
      </c>
      <c r="E93" s="36" t="s">
        <v>341</v>
      </c>
    </row>
    <row r="94" spans="1:5" ht="38.25">
      <c r="A94" s="13">
        <f t="shared" si="2"/>
        <v>92</v>
      </c>
      <c r="B94" s="8" t="s">
        <v>316</v>
      </c>
      <c r="C94" s="15" t="s">
        <v>311</v>
      </c>
      <c r="D94" s="7">
        <v>3</v>
      </c>
      <c r="E94" s="36" t="s">
        <v>341</v>
      </c>
    </row>
    <row r="95" spans="1:5" ht="25.5">
      <c r="A95" s="13">
        <f t="shared" si="2"/>
        <v>93</v>
      </c>
      <c r="B95" s="11" t="s">
        <v>174</v>
      </c>
      <c r="C95" s="12" t="s">
        <v>317</v>
      </c>
      <c r="D95" s="7">
        <v>1</v>
      </c>
      <c r="E95" s="36" t="s">
        <v>341</v>
      </c>
    </row>
    <row r="96" spans="1:5" ht="25.5">
      <c r="A96" s="13">
        <f t="shared" si="2"/>
        <v>94</v>
      </c>
      <c r="B96" s="8" t="s">
        <v>318</v>
      </c>
      <c r="C96" s="7" t="s">
        <v>42</v>
      </c>
      <c r="D96" s="7">
        <v>2</v>
      </c>
      <c r="E96" s="36" t="s">
        <v>341</v>
      </c>
    </row>
    <row r="97" spans="1:5" ht="38.25">
      <c r="A97" s="13">
        <f t="shared" si="2"/>
        <v>95</v>
      </c>
      <c r="B97" s="8" t="s">
        <v>319</v>
      </c>
      <c r="C97" s="7" t="s">
        <v>42</v>
      </c>
      <c r="D97" s="7">
        <v>5</v>
      </c>
      <c r="E97" s="36" t="s">
        <v>341</v>
      </c>
    </row>
    <row r="98" spans="1:5" ht="63.75">
      <c r="A98" s="13">
        <f t="shared" si="2"/>
        <v>96</v>
      </c>
      <c r="B98" s="11" t="s">
        <v>193</v>
      </c>
      <c r="C98" s="12" t="s">
        <v>320</v>
      </c>
      <c r="D98" s="7">
        <v>1</v>
      </c>
      <c r="E98" s="36" t="s">
        <v>341</v>
      </c>
    </row>
    <row r="99" spans="1:5" ht="25.5">
      <c r="A99" s="13">
        <f t="shared" si="2"/>
        <v>97</v>
      </c>
      <c r="B99" s="8" t="s">
        <v>321</v>
      </c>
      <c r="C99" s="7" t="s">
        <v>322</v>
      </c>
      <c r="D99" s="7">
        <v>1</v>
      </c>
      <c r="E99" s="36" t="s">
        <v>341</v>
      </c>
    </row>
    <row r="100" spans="1:5" ht="140.25">
      <c r="A100" s="13">
        <f aca="true" t="shared" si="3" ref="A100:A109">A99+1</f>
        <v>98</v>
      </c>
      <c r="B100" s="8" t="s">
        <v>323</v>
      </c>
      <c r="C100" s="7" t="s">
        <v>300</v>
      </c>
      <c r="D100" s="7">
        <v>3</v>
      </c>
      <c r="E100" s="36" t="s">
        <v>341</v>
      </c>
    </row>
    <row r="101" spans="1:5" ht="216.75">
      <c r="A101" s="13">
        <f t="shared" si="3"/>
        <v>99</v>
      </c>
      <c r="B101" s="8" t="s">
        <v>324</v>
      </c>
      <c r="C101" s="7" t="s">
        <v>325</v>
      </c>
      <c r="D101" s="7">
        <v>3</v>
      </c>
      <c r="E101" s="36" t="s">
        <v>341</v>
      </c>
    </row>
    <row r="102" spans="1:5" ht="51">
      <c r="A102" s="13">
        <f t="shared" si="3"/>
        <v>100</v>
      </c>
      <c r="B102" s="8" t="s">
        <v>326</v>
      </c>
      <c r="C102" s="7" t="s">
        <v>327</v>
      </c>
      <c r="D102" s="7">
        <v>2</v>
      </c>
      <c r="E102" s="36" t="s">
        <v>341</v>
      </c>
    </row>
    <row r="103" spans="1:5" ht="255">
      <c r="A103" s="13">
        <f t="shared" si="3"/>
        <v>101</v>
      </c>
      <c r="B103" s="8" t="s">
        <v>328</v>
      </c>
      <c r="C103" s="7" t="s">
        <v>269</v>
      </c>
      <c r="D103" s="7">
        <v>1</v>
      </c>
      <c r="E103" s="36" t="s">
        <v>341</v>
      </c>
    </row>
    <row r="104" spans="1:5" ht="331.5">
      <c r="A104" s="13">
        <f t="shared" si="3"/>
        <v>102</v>
      </c>
      <c r="B104" s="8" t="s">
        <v>329</v>
      </c>
      <c r="C104" s="7" t="s">
        <v>330</v>
      </c>
      <c r="D104" s="7">
        <v>1</v>
      </c>
      <c r="E104" s="36" t="s">
        <v>341</v>
      </c>
    </row>
    <row r="105" spans="1:5" ht="102">
      <c r="A105" s="13">
        <f t="shared" si="3"/>
        <v>103</v>
      </c>
      <c r="B105" s="8" t="s">
        <v>331</v>
      </c>
      <c r="C105" s="7" t="s">
        <v>42</v>
      </c>
      <c r="D105" s="7">
        <v>2</v>
      </c>
      <c r="E105" s="36" t="s">
        <v>341</v>
      </c>
    </row>
    <row r="106" spans="1:5" ht="25.5">
      <c r="A106" s="13">
        <f t="shared" si="3"/>
        <v>104</v>
      </c>
      <c r="B106" s="8" t="s">
        <v>332</v>
      </c>
      <c r="C106" s="7" t="s">
        <v>216</v>
      </c>
      <c r="D106" s="7">
        <v>1</v>
      </c>
      <c r="E106" s="36" t="s">
        <v>341</v>
      </c>
    </row>
    <row r="107" spans="1:5" ht="25.5">
      <c r="A107" s="13">
        <f t="shared" si="3"/>
        <v>105</v>
      </c>
      <c r="B107" s="8" t="s">
        <v>333</v>
      </c>
      <c r="C107" s="7" t="s">
        <v>216</v>
      </c>
      <c r="D107" s="7">
        <v>1</v>
      </c>
      <c r="E107" s="36" t="s">
        <v>341</v>
      </c>
    </row>
    <row r="108" spans="1:5" ht="38.25">
      <c r="A108" s="13">
        <f t="shared" si="3"/>
        <v>106</v>
      </c>
      <c r="B108" s="8" t="s">
        <v>334</v>
      </c>
      <c r="C108" s="7" t="s">
        <v>335</v>
      </c>
      <c r="D108" s="7">
        <v>1</v>
      </c>
      <c r="E108" s="36" t="s">
        <v>341</v>
      </c>
    </row>
    <row r="109" spans="1:5" ht="25.5">
      <c r="A109" s="13">
        <f t="shared" si="3"/>
        <v>107</v>
      </c>
      <c r="B109" s="8" t="s">
        <v>336</v>
      </c>
      <c r="C109" s="7" t="s">
        <v>337</v>
      </c>
      <c r="D109" s="7">
        <v>1</v>
      </c>
      <c r="E109" s="36" t="s">
        <v>341</v>
      </c>
    </row>
    <row r="110" ht="12.75">
      <c r="E110" s="36"/>
    </row>
    <row r="111" ht="12.75">
      <c r="E111" s="36"/>
    </row>
  </sheetData>
  <sheetProtection selectLockedCells="1" selectUnlockedCells="1"/>
  <mergeCells count="1">
    <mergeCell ref="B1:D1"/>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156" zoomScaleNormal="156"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Pankov</dc:creator>
  <cp:keywords/>
  <dc:description/>
  <cp:lastModifiedBy>OP_5</cp:lastModifiedBy>
  <dcterms:created xsi:type="dcterms:W3CDTF">2017-12-05T12:45:10Z</dcterms:created>
  <dcterms:modified xsi:type="dcterms:W3CDTF">2017-12-22T17:24:42Z</dcterms:modified>
  <cp:category/>
  <cp:version/>
  <cp:contentType/>
  <cp:contentStatus/>
</cp:coreProperties>
</file>