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<sst xmlns="http://schemas.openxmlformats.org/spreadsheetml/2006/main" count="636" uniqueCount="216">
  <si>
    <t>№</t>
  </si>
  <si>
    <t>ECTS – кредити</t>
  </si>
  <si>
    <t>Всичко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</si>
  <si>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</si>
  <si>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</si>
  <si>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</si>
  <si>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</si>
  <si>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</si>
  <si>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</si>
  <si>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</si>
  <si>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</si>
  <si>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Учебно-производствена практика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</si>
  <si>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</si>
  <si>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</si>
  <si>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</si>
  <si>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</si>
  <si>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</si>
  <si>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</si>
  <si>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</si>
  <si>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</si>
  <si>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</si>
  <si>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</si>
  <si>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</si>
  <si>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</si>
  <si>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</si>
  <si>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</si>
  <si>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</si>
  <si>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</si>
  <si>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</si>
  <si>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t xml:space="preserve">учебни практики </t>
  </si>
  <si>
    <t>мин. избираеми дисциплини</t>
  </si>
  <si>
    <t>бр.оценки</t>
  </si>
  <si>
    <t xml:space="preserve">Придобита професионална квалификация:  </t>
  </si>
  <si>
    <t xml:space="preserve">Справка - извлечение от учебен план </t>
  </si>
  <si>
    <t>Декан:</t>
  </si>
  <si>
    <t>Софийски университет "Св. Климент Охридски"</t>
  </si>
  <si>
    <t>ECTS  кредити</t>
  </si>
  <si>
    <t>Учебни практики и курсови работи</t>
  </si>
  <si>
    <t>код на дисциплината</t>
  </si>
  <si>
    <t>Наименование на учебната дисциплината</t>
  </si>
  <si>
    <t>З</t>
  </si>
  <si>
    <t xml:space="preserve"> </t>
  </si>
  <si>
    <t>И</t>
  </si>
  <si>
    <t>Анатомия и морфология на растенията</t>
  </si>
  <si>
    <t>КИ</t>
  </si>
  <si>
    <t>Психология</t>
  </si>
  <si>
    <t>ТО</t>
  </si>
  <si>
    <t>прод.</t>
  </si>
  <si>
    <t>Биоразнообразие на растения и гъби</t>
  </si>
  <si>
    <t>Педагогика</t>
  </si>
  <si>
    <t>Генетика</t>
  </si>
  <si>
    <t>Екология и опазване на природната среда</t>
  </si>
  <si>
    <t>Физиология на растенията</t>
  </si>
  <si>
    <t>Методи за диагностика в средното образование</t>
  </si>
  <si>
    <t>Методика и техника на училищния експеримент по биология</t>
  </si>
  <si>
    <t>Произход на живота и теории за еволюцията</t>
  </si>
  <si>
    <t>Разработване и управление на образователни проекти</t>
  </si>
  <si>
    <t>МОДУЛ БИОЛОГИЯ</t>
  </si>
  <si>
    <t>МОДУЛ МОБ</t>
  </si>
  <si>
    <t>Учебна практика по биоразнообразие</t>
  </si>
  <si>
    <t>Палеонтология с исторична геология</t>
  </si>
  <si>
    <t>Хидробиология</t>
  </si>
  <si>
    <t>Етология</t>
  </si>
  <si>
    <t>Имунология</t>
  </si>
  <si>
    <t>Медицински растения</t>
  </si>
  <si>
    <t>Регулация на физиологичните процеси при животните</t>
  </si>
  <si>
    <t>Молекулярно-физиологични основи на продуктивността на растенията</t>
  </si>
  <si>
    <t>Медицинска генетика</t>
  </si>
  <si>
    <t>Управление на качеството</t>
  </si>
  <si>
    <t>2+0+1</t>
  </si>
  <si>
    <t>Информатика</t>
  </si>
  <si>
    <t>Латински език</t>
  </si>
  <si>
    <t>Извънкласна работа по биология</t>
  </si>
  <si>
    <t>Основи на образователния мениджмънт</t>
  </si>
  <si>
    <t>Приложната психология в биологичното образование</t>
  </si>
  <si>
    <t>Профилирана подготовка по биология</t>
  </si>
  <si>
    <t>Рефлексия и самооценяване в обучението по биология</t>
  </si>
  <si>
    <t>Физиология на животните и човека</t>
  </si>
  <si>
    <t>Увод в университетската биология</t>
  </si>
  <si>
    <t>Ф</t>
  </si>
  <si>
    <t>юли</t>
  </si>
  <si>
    <t>септември</t>
  </si>
  <si>
    <t>3+0+1</t>
  </si>
  <si>
    <t>1+0+2</t>
  </si>
  <si>
    <t>2+0+2</t>
  </si>
  <si>
    <t>0+0+4</t>
  </si>
  <si>
    <t>2+0+0</t>
  </si>
  <si>
    <t>3+1+0</t>
  </si>
  <si>
    <t>1+0+3</t>
  </si>
  <si>
    <t>Принципи за изучаване на английски език</t>
  </si>
  <si>
    <t>Практически английски език - първа част</t>
  </si>
  <si>
    <t>Практически английски език - втора част</t>
  </si>
  <si>
    <t>Практически английски език - трета част</t>
  </si>
  <si>
    <t>Морфосинтаксис на английския език</t>
  </si>
  <si>
    <t>Практически английски език - четвърта част</t>
  </si>
  <si>
    <t>Семантика и терминообразуване (английски език)</t>
  </si>
  <si>
    <t xml:space="preserve">Практически английски език - пета част </t>
  </si>
  <si>
    <t>Увод в историята, науката и културата на Великобритания</t>
  </si>
  <si>
    <t>Практически английски език - шеста част</t>
  </si>
  <si>
    <t>Увод в историята, науката и културата на Северна Америка</t>
  </si>
  <si>
    <t>Практически английски език - седма част</t>
  </si>
  <si>
    <t>Тенденции и направления в английската литература</t>
  </si>
  <si>
    <t>Практически английски език - осма част</t>
  </si>
  <si>
    <t>Тенденции и направления в американската литература</t>
  </si>
  <si>
    <t>МОДУЛ МОАЕ</t>
  </si>
  <si>
    <t>Писане за професионална комуникация</t>
  </si>
  <si>
    <t>Английски чрез литературата</t>
  </si>
  <si>
    <t>Междукултурна комуникация</t>
  </si>
  <si>
    <t>МОДУЛ АНГЛИЙСКИ ЕЗИК</t>
  </si>
  <si>
    <t>2+0+4</t>
  </si>
  <si>
    <t>1+0+1</t>
  </si>
  <si>
    <t>4+0+0</t>
  </si>
  <si>
    <t>Избираеми дисциплини - избира се една дисциплина от Модул "МОБ" в 7 семестър</t>
  </si>
  <si>
    <t>Микробиология и вирусология</t>
  </si>
  <si>
    <t>Инвитро култивиране на лечебни растения</t>
  </si>
  <si>
    <t>Натовареност, ECTS-кредити и брой оценки по семестри</t>
  </si>
  <si>
    <t xml:space="preserve">I </t>
  </si>
  <si>
    <t xml:space="preserve">IІ </t>
  </si>
  <si>
    <t>IІІ</t>
  </si>
  <si>
    <t xml:space="preserve">ІV </t>
  </si>
  <si>
    <t xml:space="preserve">V </t>
  </si>
  <si>
    <t xml:space="preserve">VI </t>
  </si>
  <si>
    <t xml:space="preserve">VII </t>
  </si>
  <si>
    <t>VIII</t>
  </si>
  <si>
    <t xml:space="preserve">IX </t>
  </si>
  <si>
    <t xml:space="preserve">X </t>
  </si>
  <si>
    <t>натовареност (ч.)</t>
  </si>
  <si>
    <t>задължителни дисциплини</t>
  </si>
  <si>
    <t>бр. часове за подготовка</t>
  </si>
  <si>
    <t>Зоология на безгръбначните животни</t>
  </si>
  <si>
    <t>Зоология на гръбначните животни</t>
  </si>
  <si>
    <t>Избираеми дисциплини - избира се една дисциплина от Модул "Английски език" в 3 семестър</t>
  </si>
  <si>
    <r>
      <t xml:space="preserve">Избираеми дисциплини </t>
    </r>
    <r>
      <rPr>
        <i/>
        <sz val="11"/>
        <rFont val="Arial"/>
        <family val="2"/>
      </rPr>
      <t>– избраните дисциплини трябва да носят минимум 3 кредита</t>
    </r>
  </si>
  <si>
    <t xml:space="preserve">юли </t>
  </si>
  <si>
    <t>П</t>
  </si>
  <si>
    <t>Практико - приложен държавен изпит</t>
  </si>
  <si>
    <t>БЛ</t>
  </si>
  <si>
    <t>А</t>
  </si>
  <si>
    <t>01</t>
  </si>
  <si>
    <t>08</t>
  </si>
  <si>
    <t xml:space="preserve">Специалност "Биология и английски език"  </t>
  </si>
  <si>
    <t xml:space="preserve">Специалност "БИОЛОГИЯ И АНГЛИЙСКИ ЕЗИК" </t>
  </si>
  <si>
    <r>
      <t>ДЕКАН:</t>
    </r>
    <r>
      <rPr>
        <sz val="12"/>
        <rFont val="Arial"/>
        <family val="2"/>
      </rPr>
      <t>.........................</t>
    </r>
  </si>
  <si>
    <r>
      <t xml:space="preserve">Бакалавър -  </t>
    </r>
    <r>
      <rPr>
        <b/>
        <sz val="12"/>
        <rFont val="Calibri"/>
        <family val="2"/>
      </rPr>
      <t>учител по биология и английски език</t>
    </r>
  </si>
  <si>
    <t>Държавен изпит по Английски език и Методика на обучението по английски език</t>
  </si>
  <si>
    <t>Държавен изпит по английски език и Методика на обучението по английски език</t>
  </si>
  <si>
    <t>Информационни и комуникационни технологии в обучението по биология и работа в дигитална среда</t>
  </si>
  <si>
    <t>Информационни и комуникационни технологии в обучението по английски език и работа в дигитална среда</t>
  </si>
  <si>
    <t>3+0+0</t>
  </si>
  <si>
    <t>Приобщаващо образование</t>
  </si>
  <si>
    <t>Английски език - ниво В1-В2</t>
  </si>
  <si>
    <t>Английски език - ниво С1</t>
  </si>
  <si>
    <t>2+0+3</t>
  </si>
  <si>
    <t>Кариерно развитие и атестиране на учителя</t>
  </si>
  <si>
    <t>Лингвистична (културно) литературна дисциплина</t>
  </si>
  <si>
    <t>Интердисциплинарни и приложно-експериментални избираеми дисциплини</t>
  </si>
  <si>
    <t xml:space="preserve">Анатомия на човека </t>
  </si>
  <si>
    <t>Антропология</t>
  </si>
  <si>
    <t>4+0+2</t>
  </si>
  <si>
    <t>Биохимия и молекулярна биология</t>
  </si>
  <si>
    <t>3+0+2</t>
  </si>
  <si>
    <t>Въведение в биотехнологиите</t>
  </si>
  <si>
    <t>Биофизика и радиобиология</t>
  </si>
  <si>
    <t xml:space="preserve"> Химия</t>
  </si>
  <si>
    <t>ф</t>
  </si>
  <si>
    <t>Увод в английското произношение</t>
  </si>
  <si>
    <t>0+0+2</t>
  </si>
  <si>
    <t>0+0+6</t>
  </si>
  <si>
    <t>з</t>
  </si>
  <si>
    <t>Цитология, хистология и ембриология</t>
  </si>
  <si>
    <t>/проф. Ст. Шишков /</t>
  </si>
  <si>
    <t>проф. д-р Ст. Шишков</t>
  </si>
  <si>
    <t>Методика на обучението по биология</t>
  </si>
  <si>
    <t>Методика на обучението по английски език</t>
  </si>
  <si>
    <t>Дигитална компетентност и дигитална креативност</t>
  </si>
  <si>
    <t>Здравно и екологично образование</t>
  </si>
  <si>
    <t>Управление на взаимоотношенията в образователна среда</t>
  </si>
  <si>
    <t>Защита при бедствия и първа долекарска помощ</t>
  </si>
  <si>
    <t>21</t>
  </si>
  <si>
    <t>за випуска, започнал през 2021 /2022   уч.година</t>
  </si>
  <si>
    <t>Български език като чужд - първа част</t>
  </si>
  <si>
    <t>Български език като чужд - втора част</t>
  </si>
  <si>
    <t>Български език като чужд -  трета част</t>
  </si>
  <si>
    <t>Български език като чужд - четвърта част</t>
  </si>
  <si>
    <t>Спорт (модулна форма)</t>
  </si>
  <si>
    <t xml:space="preserve">Държавен изпит по Биология и Методика на обучението по биология </t>
  </si>
  <si>
    <t xml:space="preserve">Откривателско учене и творчество в обучението по биология </t>
  </si>
  <si>
    <t>Преподаване на английски за специални цели</t>
  </si>
  <si>
    <t>Разработване на уроци за обучение в електронна среда</t>
  </si>
  <si>
    <t>Приобщаващо образование за деца и ученици със специални образователни потребности</t>
  </si>
  <si>
    <t>Комуникативни умения в образователна среда</t>
  </si>
  <si>
    <t>Управление на образователни институции</t>
  </si>
  <si>
    <t>Урокът по чужд език</t>
  </si>
  <si>
    <t xml:space="preserve">Педагогическо взаимодействие в мултикултурна среда </t>
  </si>
  <si>
    <t>Лидерство в образованието</t>
  </si>
  <si>
    <t>Компетентностен подход и иновации в образованието</t>
  </si>
  <si>
    <t>Факултативни дисциплини - избира се една дисциплина с минимален брой  3  кредита</t>
  </si>
  <si>
    <t>2, 8</t>
  </si>
  <si>
    <t>2+1+0</t>
  </si>
  <si>
    <t>Избираеми дисциплини - избира се една дисциплина от Модул "МОAE" в 6 семестър</t>
  </si>
  <si>
    <t xml:space="preserve">Методика на обучението по английски език </t>
  </si>
  <si>
    <t xml:space="preserve">Избираеми дисциплини (Група 1) Педагогически, психологически, образователноуправленски и частно-дидактически </t>
  </si>
  <si>
    <t>Избираеми дисциплини - избира се една дисциплина от Модул "Биология" в 5 семестър</t>
  </si>
  <si>
    <t xml:space="preserve">Учебният план е приет на заседание на Факултетен съвет на Биологически факултет с Протокол № 07 от 25.05.2021 г. </t>
  </si>
  <si>
    <t>Текуща педагогическа практика по биология</t>
  </si>
  <si>
    <t>Текуща педагогическа практика по английски език</t>
  </si>
  <si>
    <t>Стажантска практика по биология</t>
  </si>
  <si>
    <t>Стажантска практика по английски език</t>
  </si>
  <si>
    <t>Хоспитиране по Методика на обучението по биология</t>
  </si>
  <si>
    <t>Хоспитиране по Методика на обучението по английски език</t>
  </si>
  <si>
    <t>Учебна практика по Eкология и опазване на природната среда</t>
  </si>
  <si>
    <r>
      <t xml:space="preserve">Държавен изпит по </t>
    </r>
    <r>
      <rPr>
        <sz val="11"/>
        <rFont val="Calibri"/>
        <family val="2"/>
      </rPr>
      <t xml:space="preserve">биология и Методика на обучението по биология </t>
    </r>
  </si>
  <si>
    <t>3+1+1</t>
  </si>
  <si>
    <t>форма на обучение: редовна, срок на обучение: осем /VIII/ семестъра</t>
  </si>
  <si>
    <t>„Суперхрани“ от растителен произход</t>
  </si>
  <si>
    <t>Допълнения - приети на заседание на Факултетен съвет с протокол  № 3 от 22.02.2022 г.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</si>
</sst>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b/>
      <sz val="12"/>
      <name val="Calibri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theme="2"/>
      </right>
      <top style="thin">
        <color theme="2"/>
      </top>
      <bottom style="thin">
        <color theme="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theme="2"/>
      </right>
      <top style="thin">
        <color theme="2"/>
      </top>
      <bottom style="thin">
        <color theme="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29" borderId="6" applyNumberFormat="0" applyAlignment="0" applyProtection="0"/>
    <xf numFmtId="0" fontId="44" fillId="29" borderId="2" applyNumberFormat="0" applyAlignment="0" applyProtection="0"/>
    <xf numFmtId="0" fontId="45" fillId="30" borderId="7" applyNumberFormat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</cellStyleXfs>
  <cellXfs count="201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 applyProtection="1">
      <alignment horizontal="center" textRotation="90" wrapText="1"/>
      <protection/>
    </xf>
    <xf numFmtId="0" fontId="11" fillId="0" borderId="10" xfId="0" applyFont="1" applyBorder="1" applyAlignment="1" applyProtection="1">
      <alignment horizontal="center" textRotation="90"/>
      <protection/>
    </xf>
    <xf numFmtId="0" fontId="11" fillId="0" borderId="11" xfId="0" applyFont="1" applyBorder="1" applyAlignment="1" applyProtection="1">
      <alignment horizontal="center" textRotation="90"/>
      <protection/>
    </xf>
    <xf numFmtId="0" fontId="11" fillId="0" borderId="12" xfId="0" applyFont="1" applyBorder="1" applyAlignment="1">
      <alignment horizontal="right" vertical="center" wrapText="1"/>
    </xf>
    <xf numFmtId="0" fontId="32" fillId="33" borderId="13" xfId="0" applyFont="1" applyFill="1" applyBorder="1" applyAlignment="1">
      <alignment horizontal="right" wrapText="1"/>
    </xf>
    <xf numFmtId="0" fontId="7" fillId="0" borderId="0" xfId="0" applyFont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vertical="center" wrapText="1"/>
    </xf>
    <xf numFmtId="0" fontId="0" fillId="2" borderId="1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2" fillId="0" borderId="17" xfId="33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2" fillId="0" borderId="10" xfId="33" applyFont="1" applyFill="1" applyBorder="1" applyAlignment="1" applyProtection="1">
      <alignment horizontal="left" vertical="center" wrapText="1"/>
      <protection locked="0"/>
    </xf>
    <xf numFmtId="0" fontId="2" fillId="0" borderId="10" xfId="33" applyFont="1" applyFill="1" applyBorder="1" applyAlignment="1">
      <alignment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9" fillId="0" borderId="2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2" xfId="0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0" fillId="0" borderId="23" xfId="0" applyFont="1" applyFill="1" applyBorder="1" applyAlignment="1" applyProtection="1">
      <alignment horizontal="center" vertical="center" textRotation="90" wrapText="1"/>
      <protection locked="0"/>
    </xf>
    <xf numFmtId="0" fontId="0" fillId="0" borderId="24" xfId="0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Fill="1" applyBorder="1" applyAlignment="1" applyProtection="1">
      <alignment horizontal="center" vertical="center" textRotation="90" wrapText="1"/>
      <protection locked="0"/>
    </xf>
    <xf numFmtId="0" fontId="0" fillId="0" borderId="10" xfId="0" applyFont="1" applyFill="1" applyBorder="1" applyAlignment="1" applyProtection="1">
      <alignment horizontal="center" vertical="center" textRotation="90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textRotation="255" wrapText="1"/>
    </xf>
    <xf numFmtId="0" fontId="6" fillId="0" borderId="10" xfId="0" applyFont="1" applyFill="1" applyBorder="1" applyAlignment="1">
      <alignment horizontal="center" vertical="center" textRotation="255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 textRotation="90" wrapText="1"/>
      <protection locked="0"/>
    </xf>
    <xf numFmtId="0" fontId="0" fillId="0" borderId="28" xfId="0" applyFont="1" applyFill="1" applyBorder="1" applyAlignment="1" applyProtection="1">
      <alignment horizontal="center" vertical="center" textRotation="90" wrapText="1"/>
      <protection locked="0"/>
    </xf>
    <xf numFmtId="49" fontId="0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2" fillId="0" borderId="16" xfId="33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horizontal="center" vertical="center" textRotation="255" wrapText="1"/>
    </xf>
    <xf numFmtId="0" fontId="0" fillId="0" borderId="10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3" fillId="0" borderId="0" xfId="0" applyFont="1" applyAlignment="1">
      <alignment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 textRotation="90" wrapText="1"/>
      <protection locked="0"/>
    </xf>
    <xf numFmtId="0" fontId="0" fillId="0" borderId="11" xfId="0" applyFill="1" applyBorder="1" applyAlignment="1" applyProtection="1">
      <alignment horizontal="center" vertical="center" textRotation="90" wrapText="1"/>
      <protection locked="0"/>
    </xf>
    <xf numFmtId="0" fontId="2" fillId="0" borderId="23" xfId="0" applyFont="1" applyFill="1" applyBorder="1" applyAlignment="1" applyProtection="1">
      <alignment horizontal="center" vertical="center" textRotation="90"/>
      <protection locked="0"/>
    </xf>
    <xf numFmtId="0" fontId="0" fillId="0" borderId="10" xfId="0" applyFill="1" applyBorder="1" applyAlignment="1" applyProtection="1">
      <alignment horizontal="center" vertical="center" textRotation="90"/>
      <protection locked="0"/>
    </xf>
    <xf numFmtId="0" fontId="0" fillId="0" borderId="23" xfId="0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Fill="1" applyBorder="1" applyAlignment="1" applyProtection="1">
      <alignment horizontal="center" vertical="center" textRotation="90" wrapText="1"/>
      <protection locked="0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textRotation="90" wrapText="1"/>
      <protection locked="0"/>
    </xf>
    <xf numFmtId="0" fontId="2" fillId="0" borderId="12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0" fillId="0" borderId="27" xfId="0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32" fillId="2" borderId="10" xfId="0" applyFont="1" applyFill="1" applyBorder="1" applyAlignment="1" applyProtection="1">
      <alignment horizontal="center" vertical="top" wrapText="1"/>
      <protection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32" fillId="0" borderId="0" xfId="0" applyFont="1" applyAlignment="1">
      <alignment horizontal="left"/>
    </xf>
    <xf numFmtId="0" fontId="3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top"/>
    </xf>
    <xf numFmtId="0" fontId="14" fillId="0" borderId="0" xfId="0" applyFont="1" applyAlignment="1">
      <alignment vertical="top"/>
    </xf>
    <xf numFmtId="0" fontId="14" fillId="0" borderId="37" xfId="0" applyFont="1" applyBorder="1" applyAlignment="1">
      <alignment horizontal="center" vertical="top"/>
    </xf>
    <xf numFmtId="0" fontId="14" fillId="0" borderId="37" xfId="0" applyFont="1" applyBorder="1" applyAlignment="1">
      <alignment vertical="top"/>
    </xf>
    <xf numFmtId="0" fontId="32" fillId="2" borderId="11" xfId="0" applyFont="1" applyFill="1" applyBorder="1" applyAlignment="1" applyProtection="1">
      <alignment horizontal="center" vertical="top" wrapText="1"/>
      <protection/>
    </xf>
    <xf numFmtId="0" fontId="11" fillId="2" borderId="10" xfId="0" applyFont="1" applyFill="1" applyBorder="1" applyAlignment="1" applyProtection="1">
      <alignment horizontal="center" vertical="top" wrapText="1"/>
      <protection/>
    </xf>
    <xf numFmtId="0" fontId="32" fillId="2" borderId="25" xfId="0" applyFont="1" applyFill="1" applyBorder="1" applyAlignment="1">
      <alignment horizontal="center" vertical="top" wrapText="1"/>
    </xf>
    <xf numFmtId="0" fontId="32" fillId="2" borderId="23" xfId="0" applyFont="1" applyFill="1" applyBorder="1" applyAlignment="1">
      <alignment horizontal="center" vertical="top" wrapText="1"/>
    </xf>
    <xf numFmtId="0" fontId="32" fillId="2" borderId="24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/>
    </xf>
    <xf numFmtId="0" fontId="11" fillId="2" borderId="1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 vertical="center" textRotation="90" wrapText="1"/>
    </xf>
    <xf numFmtId="0" fontId="11" fillId="2" borderId="1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4" fillId="0" borderId="0" xfId="0" applyFont="1" applyAlignment="1">
      <alignment horizontal="center" vertical="top"/>
    </xf>
    <xf numFmtId="0" fontId="32" fillId="0" borderId="12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6"/>
  <sheetViews>
    <sheetView tabSelected="1" zoomScale="90" zoomScaleNormal="90" zoomScalePageLayoutView="0" workbookViewId="0" topLeftCell="A1">
      <selection activeCell="L160" sqref="L160"/>
    </sheetView>
  </sheetViews>
  <sheetFormatPr defaultColWidth="9.00390625" defaultRowHeight="12.75"/>
  <cols>
    <col min="1" max="1" width="4.8515625" style="52" customWidth="1"/>
    <col min="2" max="2" width="3.7109375" style="88" customWidth="1"/>
    <col min="3" max="3" width="4.140625" style="52" customWidth="1"/>
    <col min="4" max="4" width="3.8515625" style="52" customWidth="1"/>
    <col min="5" max="5" width="3.421875" style="52" customWidth="1"/>
    <col min="6" max="6" width="29.140625" style="52" customWidth="1"/>
    <col min="7" max="7" width="7.57421875" style="65" customWidth="1"/>
    <col min="8" max="8" width="7.140625" style="65" customWidth="1"/>
    <col min="9" max="9" width="7.421875" style="65" customWidth="1"/>
    <col min="10" max="11" width="6.28125" style="65" customWidth="1"/>
    <col min="12" max="13" width="7.28125" style="65" customWidth="1"/>
    <col min="14" max="14" width="8.7109375" style="65" customWidth="1"/>
    <col min="15" max="15" width="8.8515625" style="65" customWidth="1"/>
    <col min="16" max="16384" width="9.00390625" style="52" customWidth="1"/>
  </cols>
  <sheetData>
    <row r="1" spans="1:15" ht="17.25" customHeight="1">
      <c r="A1" s="50" t="s">
        <v>136</v>
      </c>
      <c r="B1" s="97" t="s">
        <v>137</v>
      </c>
      <c r="C1" s="51" t="s">
        <v>139</v>
      </c>
      <c r="D1" s="51" t="s">
        <v>138</v>
      </c>
      <c r="E1" s="51" t="s">
        <v>178</v>
      </c>
      <c r="F1" s="123" t="s">
        <v>140</v>
      </c>
      <c r="G1" s="123"/>
      <c r="H1" s="123"/>
      <c r="I1" s="123"/>
      <c r="J1" s="123"/>
      <c r="K1" s="123"/>
      <c r="L1" s="123"/>
      <c r="M1" s="123"/>
      <c r="N1" s="123"/>
      <c r="O1" s="123"/>
    </row>
    <row r="2" spans="1:15" ht="21.75" customHeight="1" thickBot="1">
      <c r="A2" s="124" t="s">
        <v>25</v>
      </c>
      <c r="B2" s="124"/>
      <c r="C2" s="124"/>
      <c r="D2" s="124"/>
      <c r="E2" s="124"/>
      <c r="F2" s="125" t="s">
        <v>179</v>
      </c>
      <c r="G2" s="125"/>
      <c r="H2" s="125"/>
      <c r="I2" s="125"/>
      <c r="J2" s="125"/>
      <c r="K2" s="125"/>
      <c r="L2" s="125"/>
      <c r="M2" s="125"/>
      <c r="N2" s="125"/>
      <c r="O2" s="125"/>
    </row>
    <row r="3" spans="1:15" ht="13.5" customHeight="1">
      <c r="A3" s="160" t="s">
        <v>0</v>
      </c>
      <c r="B3" s="120" t="s">
        <v>38</v>
      </c>
      <c r="C3" s="122"/>
      <c r="D3" s="122"/>
      <c r="E3" s="122"/>
      <c r="F3" s="120" t="s">
        <v>39</v>
      </c>
      <c r="G3" s="130" t="s">
        <v>10</v>
      </c>
      <c r="H3" s="130" t="s">
        <v>5</v>
      </c>
      <c r="I3" s="120" t="s">
        <v>36</v>
      </c>
      <c r="J3" s="120" t="s">
        <v>7</v>
      </c>
      <c r="K3" s="122"/>
      <c r="L3" s="122"/>
      <c r="M3" s="122"/>
      <c r="N3" s="128" t="s">
        <v>9</v>
      </c>
      <c r="O3" s="126" t="s">
        <v>22</v>
      </c>
    </row>
    <row r="4" spans="1:15" ht="67.5" customHeight="1">
      <c r="A4" s="161"/>
      <c r="B4" s="119"/>
      <c r="C4" s="119"/>
      <c r="D4" s="119"/>
      <c r="E4" s="119"/>
      <c r="F4" s="121"/>
      <c r="G4" s="131"/>
      <c r="H4" s="162"/>
      <c r="I4" s="121"/>
      <c r="J4" s="61" t="s">
        <v>2</v>
      </c>
      <c r="K4" s="61" t="s">
        <v>3</v>
      </c>
      <c r="L4" s="61" t="s">
        <v>8</v>
      </c>
      <c r="M4" s="60" t="s">
        <v>6</v>
      </c>
      <c r="N4" s="129"/>
      <c r="O4" s="127"/>
    </row>
    <row r="5" spans="1:15" s="65" customFormat="1" ht="12.75">
      <c r="A5" s="62">
        <v>1</v>
      </c>
      <c r="B5" s="118">
        <v>2</v>
      </c>
      <c r="C5" s="119"/>
      <c r="D5" s="119"/>
      <c r="E5" s="119"/>
      <c r="F5" s="63">
        <v>3</v>
      </c>
      <c r="G5" s="63">
        <v>4</v>
      </c>
      <c r="H5" s="63">
        <v>5</v>
      </c>
      <c r="I5" s="63">
        <v>6</v>
      </c>
      <c r="J5" s="63">
        <v>7</v>
      </c>
      <c r="K5" s="63">
        <v>8</v>
      </c>
      <c r="L5" s="63">
        <v>9</v>
      </c>
      <c r="M5" s="63">
        <v>10</v>
      </c>
      <c r="N5" s="100">
        <v>11</v>
      </c>
      <c r="O5" s="64">
        <v>12</v>
      </c>
    </row>
    <row r="6" spans="1:15" ht="18.75" customHeight="1">
      <c r="A6" s="138" t="s">
        <v>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40"/>
    </row>
    <row r="7" spans="1:15" s="55" customFormat="1" ht="28.5">
      <c r="A7" s="14">
        <v>1</v>
      </c>
      <c r="B7" s="20" t="s">
        <v>40</v>
      </c>
      <c r="C7" s="20">
        <v>0</v>
      </c>
      <c r="D7" s="20">
        <v>1</v>
      </c>
      <c r="E7" s="20">
        <v>1</v>
      </c>
      <c r="F7" s="18" t="s">
        <v>169</v>
      </c>
      <c r="G7" s="16" t="s">
        <v>40</v>
      </c>
      <c r="H7" s="16">
        <v>1</v>
      </c>
      <c r="I7" s="16">
        <v>8</v>
      </c>
      <c r="J7" s="16">
        <v>240</v>
      </c>
      <c r="K7" s="16">
        <v>60</v>
      </c>
      <c r="L7" s="16" t="s">
        <v>41</v>
      </c>
      <c r="M7" s="16">
        <v>30</v>
      </c>
      <c r="N7" s="34" t="s">
        <v>158</v>
      </c>
      <c r="O7" s="17" t="s">
        <v>44</v>
      </c>
    </row>
    <row r="8" spans="1:15" s="55" customFormat="1" ht="28.5">
      <c r="A8" s="14">
        <v>2</v>
      </c>
      <c r="B8" s="20" t="s">
        <v>40</v>
      </c>
      <c r="C8" s="20">
        <v>0</v>
      </c>
      <c r="D8" s="20">
        <v>2</v>
      </c>
      <c r="E8" s="20">
        <v>1</v>
      </c>
      <c r="F8" s="18" t="s">
        <v>43</v>
      </c>
      <c r="G8" s="16" t="s">
        <v>40</v>
      </c>
      <c r="H8" s="16">
        <v>1</v>
      </c>
      <c r="I8" s="16">
        <v>4</v>
      </c>
      <c r="J8" s="16">
        <v>120</v>
      </c>
      <c r="K8" s="16">
        <v>15</v>
      </c>
      <c r="L8" s="16"/>
      <c r="M8" s="16">
        <v>30</v>
      </c>
      <c r="N8" s="34" t="s">
        <v>83</v>
      </c>
      <c r="O8" s="17" t="s">
        <v>46</v>
      </c>
    </row>
    <row r="9" spans="1:15" ht="28.5">
      <c r="A9" s="14">
        <v>3</v>
      </c>
      <c r="B9" s="20" t="s">
        <v>40</v>
      </c>
      <c r="C9" s="20">
        <v>0</v>
      </c>
      <c r="D9" s="20">
        <v>3</v>
      </c>
      <c r="E9" s="20">
        <v>1</v>
      </c>
      <c r="F9" s="18" t="s">
        <v>129</v>
      </c>
      <c r="G9" s="16" t="s">
        <v>40</v>
      </c>
      <c r="H9" s="16">
        <v>1</v>
      </c>
      <c r="I9" s="16">
        <v>5</v>
      </c>
      <c r="J9" s="16">
        <v>150</v>
      </c>
      <c r="K9" s="16">
        <v>30</v>
      </c>
      <c r="L9" s="16"/>
      <c r="M9" s="16">
        <v>30</v>
      </c>
      <c r="N9" s="34" t="s">
        <v>84</v>
      </c>
      <c r="O9" s="37" t="s">
        <v>44</v>
      </c>
    </row>
    <row r="10" spans="1:15" ht="59.25" customHeight="1">
      <c r="A10" s="14">
        <v>4</v>
      </c>
      <c r="B10" s="20" t="s">
        <v>40</v>
      </c>
      <c r="C10" s="20">
        <v>0</v>
      </c>
      <c r="D10" s="20">
        <v>4</v>
      </c>
      <c r="E10" s="20">
        <v>1</v>
      </c>
      <c r="F10" s="18" t="s">
        <v>146</v>
      </c>
      <c r="G10" s="16" t="s">
        <v>40</v>
      </c>
      <c r="H10" s="16">
        <v>1</v>
      </c>
      <c r="I10" s="16">
        <v>4</v>
      </c>
      <c r="J10" s="16">
        <v>120</v>
      </c>
      <c r="K10" s="16">
        <v>15</v>
      </c>
      <c r="L10" s="16"/>
      <c r="M10" s="16">
        <v>30</v>
      </c>
      <c r="N10" s="34" t="s">
        <v>83</v>
      </c>
      <c r="O10" s="17" t="s">
        <v>46</v>
      </c>
    </row>
    <row r="11" spans="1:15" ht="28.5">
      <c r="A11" s="14">
        <v>5</v>
      </c>
      <c r="B11" s="20" t="s">
        <v>40</v>
      </c>
      <c r="C11" s="20">
        <v>0</v>
      </c>
      <c r="D11" s="20">
        <v>5</v>
      </c>
      <c r="E11" s="20">
        <v>1</v>
      </c>
      <c r="F11" s="18" t="s">
        <v>90</v>
      </c>
      <c r="G11" s="16" t="s">
        <v>40</v>
      </c>
      <c r="H11" s="16">
        <v>1</v>
      </c>
      <c r="I11" s="16">
        <v>7</v>
      </c>
      <c r="J11" s="16">
        <v>210</v>
      </c>
      <c r="K11" s="16"/>
      <c r="L11" s="16"/>
      <c r="M11" s="16">
        <v>90</v>
      </c>
      <c r="N11" s="34" t="s">
        <v>167</v>
      </c>
      <c r="O11" s="17" t="s">
        <v>42</v>
      </c>
    </row>
    <row r="12" spans="1:15" ht="13.5" customHeight="1">
      <c r="A12" s="141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3"/>
    </row>
    <row r="13" spans="1:15" ht="28.5">
      <c r="A13" s="14">
        <v>6</v>
      </c>
      <c r="B13" s="20" t="s">
        <v>168</v>
      </c>
      <c r="C13" s="20">
        <v>0</v>
      </c>
      <c r="D13" s="20">
        <v>6</v>
      </c>
      <c r="E13" s="20">
        <v>1</v>
      </c>
      <c r="F13" s="18" t="s">
        <v>165</v>
      </c>
      <c r="G13" s="16" t="s">
        <v>40</v>
      </c>
      <c r="H13" s="16">
        <v>1</v>
      </c>
      <c r="I13" s="16">
        <v>2</v>
      </c>
      <c r="J13" s="16">
        <v>60</v>
      </c>
      <c r="K13" s="16">
        <v>30</v>
      </c>
      <c r="L13" s="16"/>
      <c r="M13" s="16"/>
      <c r="N13" s="34" t="s">
        <v>86</v>
      </c>
      <c r="O13" s="17" t="s">
        <v>42</v>
      </c>
    </row>
    <row r="14" spans="1:15" ht="28.5">
      <c r="A14" s="14">
        <v>7</v>
      </c>
      <c r="B14" s="20" t="s">
        <v>40</v>
      </c>
      <c r="C14" s="20">
        <v>0</v>
      </c>
      <c r="D14" s="20">
        <v>7</v>
      </c>
      <c r="E14" s="20">
        <v>2</v>
      </c>
      <c r="F14" s="18" t="s">
        <v>91</v>
      </c>
      <c r="G14" s="16" t="s">
        <v>40</v>
      </c>
      <c r="H14" s="16">
        <v>2</v>
      </c>
      <c r="I14" s="16">
        <v>11</v>
      </c>
      <c r="J14" s="16">
        <v>330</v>
      </c>
      <c r="K14" s="16"/>
      <c r="L14" s="16"/>
      <c r="M14" s="16">
        <v>90</v>
      </c>
      <c r="N14" s="34" t="s">
        <v>167</v>
      </c>
      <c r="O14" s="17" t="s">
        <v>42</v>
      </c>
    </row>
    <row r="15" spans="1:15" ht="28.5">
      <c r="A15" s="14">
        <v>8</v>
      </c>
      <c r="B15" s="20" t="s">
        <v>40</v>
      </c>
      <c r="C15" s="20">
        <v>0</v>
      </c>
      <c r="D15" s="20">
        <v>8</v>
      </c>
      <c r="E15" s="20">
        <v>2</v>
      </c>
      <c r="F15" s="18" t="s">
        <v>48</v>
      </c>
      <c r="G15" s="16" t="s">
        <v>40</v>
      </c>
      <c r="H15" s="16">
        <v>2</v>
      </c>
      <c r="I15" s="16">
        <v>4</v>
      </c>
      <c r="J15" s="16">
        <v>120</v>
      </c>
      <c r="K15" s="16">
        <v>30</v>
      </c>
      <c r="L15" s="16"/>
      <c r="M15" s="16">
        <v>30</v>
      </c>
      <c r="N15" s="34" t="s">
        <v>84</v>
      </c>
      <c r="O15" s="17" t="s">
        <v>44</v>
      </c>
    </row>
    <row r="16" spans="1:15" ht="28.5">
      <c r="A16" s="14">
        <v>9</v>
      </c>
      <c r="B16" s="20" t="s">
        <v>40</v>
      </c>
      <c r="C16" s="20">
        <v>0</v>
      </c>
      <c r="D16" s="20">
        <v>9</v>
      </c>
      <c r="E16" s="20">
        <v>2</v>
      </c>
      <c r="F16" s="18" t="s">
        <v>130</v>
      </c>
      <c r="G16" s="16" t="s">
        <v>40</v>
      </c>
      <c r="H16" s="16">
        <v>2</v>
      </c>
      <c r="I16" s="16">
        <v>3</v>
      </c>
      <c r="J16" s="16">
        <v>90</v>
      </c>
      <c r="K16" s="16">
        <v>30</v>
      </c>
      <c r="L16" s="16"/>
      <c r="M16" s="16">
        <v>15</v>
      </c>
      <c r="N16" s="34" t="s">
        <v>69</v>
      </c>
      <c r="O16" s="17" t="s">
        <v>44</v>
      </c>
    </row>
    <row r="17" spans="1:15" ht="15">
      <c r="A17" s="14">
        <v>10</v>
      </c>
      <c r="B17" s="20" t="s">
        <v>40</v>
      </c>
      <c r="C17" s="20">
        <v>1</v>
      </c>
      <c r="D17" s="20">
        <v>0</v>
      </c>
      <c r="E17" s="20">
        <v>2</v>
      </c>
      <c r="F17" s="18" t="s">
        <v>163</v>
      </c>
      <c r="G17" s="16" t="s">
        <v>40</v>
      </c>
      <c r="H17" s="16">
        <v>2</v>
      </c>
      <c r="I17" s="16">
        <v>5</v>
      </c>
      <c r="J17" s="16">
        <v>150</v>
      </c>
      <c r="K17" s="16">
        <v>30</v>
      </c>
      <c r="L17" s="16"/>
      <c r="M17" s="16">
        <v>15</v>
      </c>
      <c r="N17" s="34" t="s">
        <v>69</v>
      </c>
      <c r="O17" s="17" t="s">
        <v>44</v>
      </c>
    </row>
    <row r="18" spans="1:15" ht="28.5">
      <c r="A18" s="14">
        <v>11</v>
      </c>
      <c r="B18" s="20" t="s">
        <v>40</v>
      </c>
      <c r="C18" s="20">
        <v>1</v>
      </c>
      <c r="D18" s="20">
        <v>1</v>
      </c>
      <c r="E18" s="20">
        <v>2</v>
      </c>
      <c r="F18" s="18" t="s">
        <v>89</v>
      </c>
      <c r="G18" s="16" t="s">
        <v>40</v>
      </c>
      <c r="H18" s="16">
        <v>2</v>
      </c>
      <c r="I18" s="16">
        <v>5</v>
      </c>
      <c r="J18" s="16">
        <v>150</v>
      </c>
      <c r="K18" s="16">
        <v>30</v>
      </c>
      <c r="L18" s="16"/>
      <c r="M18" s="16"/>
      <c r="N18" s="34" t="s">
        <v>86</v>
      </c>
      <c r="O18" s="17" t="s">
        <v>42</v>
      </c>
    </row>
    <row r="19" spans="1:15" ht="15" customHeight="1">
      <c r="A19" s="141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3"/>
    </row>
    <row r="20" spans="1:15" ht="28.5">
      <c r="A20" s="14">
        <v>12</v>
      </c>
      <c r="B20" s="20" t="s">
        <v>40</v>
      </c>
      <c r="C20" s="20">
        <v>1</v>
      </c>
      <c r="D20" s="20">
        <v>2</v>
      </c>
      <c r="E20" s="20">
        <v>3</v>
      </c>
      <c r="F20" s="18" t="s">
        <v>92</v>
      </c>
      <c r="G20" s="16" t="s">
        <v>40</v>
      </c>
      <c r="H20" s="16" t="s">
        <v>40</v>
      </c>
      <c r="I20" s="16">
        <v>8</v>
      </c>
      <c r="J20" s="16">
        <v>240</v>
      </c>
      <c r="K20" s="16">
        <v>30</v>
      </c>
      <c r="L20" s="16"/>
      <c r="M20" s="16">
        <v>60</v>
      </c>
      <c r="N20" s="34" t="s">
        <v>109</v>
      </c>
      <c r="O20" s="17" t="s">
        <v>42</v>
      </c>
    </row>
    <row r="21" spans="1:15" ht="15">
      <c r="A21" s="14">
        <v>13</v>
      </c>
      <c r="B21" s="20" t="s">
        <v>40</v>
      </c>
      <c r="C21" s="20">
        <v>1</v>
      </c>
      <c r="D21" s="20">
        <v>3</v>
      </c>
      <c r="E21" s="20">
        <v>3</v>
      </c>
      <c r="F21" s="18" t="s">
        <v>49</v>
      </c>
      <c r="G21" s="16" t="s">
        <v>40</v>
      </c>
      <c r="H21" s="16">
        <v>3</v>
      </c>
      <c r="I21" s="16">
        <v>4</v>
      </c>
      <c r="J21" s="16">
        <v>120</v>
      </c>
      <c r="K21" s="16">
        <v>45</v>
      </c>
      <c r="L21" s="16">
        <v>15</v>
      </c>
      <c r="M21" s="16"/>
      <c r="N21" s="34" t="s">
        <v>87</v>
      </c>
      <c r="O21" s="17" t="s">
        <v>46</v>
      </c>
    </row>
    <row r="22" spans="1:15" ht="15">
      <c r="A22" s="14">
        <v>14</v>
      </c>
      <c r="B22" s="20" t="s">
        <v>40</v>
      </c>
      <c r="C22" s="20">
        <v>1</v>
      </c>
      <c r="D22" s="20">
        <v>4</v>
      </c>
      <c r="E22" s="20">
        <v>3</v>
      </c>
      <c r="F22" s="18" t="s">
        <v>156</v>
      </c>
      <c r="G22" s="16" t="s">
        <v>40</v>
      </c>
      <c r="H22" s="16">
        <v>3</v>
      </c>
      <c r="I22" s="16">
        <v>6</v>
      </c>
      <c r="J22" s="16">
        <v>180</v>
      </c>
      <c r="K22" s="16">
        <v>30</v>
      </c>
      <c r="L22" s="16"/>
      <c r="M22" s="16">
        <v>30</v>
      </c>
      <c r="N22" s="34" t="s">
        <v>84</v>
      </c>
      <c r="O22" s="17" t="s">
        <v>44</v>
      </c>
    </row>
    <row r="23" spans="1:15" ht="28.5">
      <c r="A23" s="14">
        <v>15</v>
      </c>
      <c r="B23" s="20" t="s">
        <v>40</v>
      </c>
      <c r="C23" s="20">
        <v>1</v>
      </c>
      <c r="D23" s="20">
        <v>5</v>
      </c>
      <c r="E23" s="20">
        <v>3</v>
      </c>
      <c r="F23" s="18" t="s">
        <v>93</v>
      </c>
      <c r="G23" s="16" t="s">
        <v>40</v>
      </c>
      <c r="H23" s="16">
        <v>3</v>
      </c>
      <c r="I23" s="16">
        <v>2</v>
      </c>
      <c r="J23" s="16">
        <v>60</v>
      </c>
      <c r="K23" s="16">
        <v>30</v>
      </c>
      <c r="L23" s="16"/>
      <c r="M23" s="16"/>
      <c r="N23" s="34" t="s">
        <v>86</v>
      </c>
      <c r="O23" s="17" t="s">
        <v>42</v>
      </c>
    </row>
    <row r="24" spans="1:15" ht="71.25">
      <c r="A24" s="14">
        <v>16</v>
      </c>
      <c r="B24" s="20" t="s">
        <v>40</v>
      </c>
      <c r="C24" s="20">
        <v>1</v>
      </c>
      <c r="D24" s="20">
        <v>6</v>
      </c>
      <c r="E24" s="20">
        <v>3</v>
      </c>
      <c r="F24" s="18" t="s">
        <v>147</v>
      </c>
      <c r="G24" s="16" t="s">
        <v>40</v>
      </c>
      <c r="H24" s="16">
        <v>3</v>
      </c>
      <c r="I24" s="16">
        <v>3</v>
      </c>
      <c r="J24" s="16">
        <v>90</v>
      </c>
      <c r="K24" s="16">
        <v>15</v>
      </c>
      <c r="L24" s="16"/>
      <c r="M24" s="16">
        <v>30</v>
      </c>
      <c r="N24" s="34" t="s">
        <v>83</v>
      </c>
      <c r="O24" s="17" t="s">
        <v>46</v>
      </c>
    </row>
    <row r="25" spans="1:15" ht="15">
      <c r="A25" s="14">
        <v>17</v>
      </c>
      <c r="B25" s="20" t="s">
        <v>40</v>
      </c>
      <c r="C25" s="20">
        <v>1</v>
      </c>
      <c r="D25" s="20">
        <v>7</v>
      </c>
      <c r="E25" s="20">
        <v>3</v>
      </c>
      <c r="F25" s="18" t="s">
        <v>45</v>
      </c>
      <c r="G25" s="16" t="s">
        <v>40</v>
      </c>
      <c r="H25" s="16">
        <v>3</v>
      </c>
      <c r="I25" s="16">
        <v>4</v>
      </c>
      <c r="J25" s="16">
        <v>120</v>
      </c>
      <c r="K25" s="16">
        <v>45</v>
      </c>
      <c r="L25" s="16">
        <v>15</v>
      </c>
      <c r="M25" s="16"/>
      <c r="N25" s="34" t="s">
        <v>87</v>
      </c>
      <c r="O25" s="17" t="s">
        <v>46</v>
      </c>
    </row>
    <row r="26" spans="1:15" ht="15" customHeight="1">
      <c r="A26" s="141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3"/>
    </row>
    <row r="27" spans="1:15" ht="28.5">
      <c r="A27" s="14">
        <v>18</v>
      </c>
      <c r="B27" s="20" t="s">
        <v>40</v>
      </c>
      <c r="C27" s="20">
        <v>1</v>
      </c>
      <c r="D27" s="20">
        <v>8</v>
      </c>
      <c r="E27" s="20">
        <v>4</v>
      </c>
      <c r="F27" s="19" t="s">
        <v>51</v>
      </c>
      <c r="G27" s="16" t="s">
        <v>40</v>
      </c>
      <c r="H27" s="16">
        <v>4</v>
      </c>
      <c r="I27" s="16">
        <v>8</v>
      </c>
      <c r="J27" s="16">
        <v>240</v>
      </c>
      <c r="K27" s="16">
        <v>45</v>
      </c>
      <c r="L27" s="16"/>
      <c r="M27" s="16">
        <v>30</v>
      </c>
      <c r="N27" s="34" t="s">
        <v>160</v>
      </c>
      <c r="O27" s="17" t="s">
        <v>44</v>
      </c>
    </row>
    <row r="28" spans="1:15" ht="28.5">
      <c r="A28" s="14">
        <v>19</v>
      </c>
      <c r="B28" s="20" t="s">
        <v>40</v>
      </c>
      <c r="C28" s="20">
        <v>1</v>
      </c>
      <c r="D28" s="20">
        <v>9</v>
      </c>
      <c r="E28" s="20">
        <v>4</v>
      </c>
      <c r="F28" s="19" t="s">
        <v>113</v>
      </c>
      <c r="G28" s="16" t="s">
        <v>40</v>
      </c>
      <c r="H28" s="16">
        <v>4</v>
      </c>
      <c r="I28" s="16">
        <v>7</v>
      </c>
      <c r="J28" s="16">
        <v>210</v>
      </c>
      <c r="K28" s="16">
        <v>30</v>
      </c>
      <c r="L28" s="16"/>
      <c r="M28" s="16">
        <v>30</v>
      </c>
      <c r="N28" s="34" t="s">
        <v>84</v>
      </c>
      <c r="O28" s="17" t="s">
        <v>42</v>
      </c>
    </row>
    <row r="29" spans="1:15" ht="28.5">
      <c r="A29" s="14">
        <v>20</v>
      </c>
      <c r="B29" s="20" t="s">
        <v>40</v>
      </c>
      <c r="C29" s="20">
        <v>2</v>
      </c>
      <c r="D29" s="20">
        <v>0</v>
      </c>
      <c r="E29" s="20">
        <v>4</v>
      </c>
      <c r="F29" s="19" t="s">
        <v>94</v>
      </c>
      <c r="G29" s="16" t="s">
        <v>40</v>
      </c>
      <c r="H29" s="16">
        <v>4</v>
      </c>
      <c r="I29" s="16">
        <v>9</v>
      </c>
      <c r="J29" s="16">
        <v>270</v>
      </c>
      <c r="K29" s="16"/>
      <c r="L29" s="16"/>
      <c r="M29" s="16">
        <v>60</v>
      </c>
      <c r="N29" s="34" t="s">
        <v>85</v>
      </c>
      <c r="O29" s="17" t="s">
        <v>42</v>
      </c>
    </row>
    <row r="30" spans="1:15" ht="42.75">
      <c r="A30" s="14">
        <v>21</v>
      </c>
      <c r="B30" s="20" t="s">
        <v>40</v>
      </c>
      <c r="C30" s="20">
        <v>2</v>
      </c>
      <c r="D30" s="20">
        <v>1</v>
      </c>
      <c r="E30" s="20">
        <v>4</v>
      </c>
      <c r="F30" s="19" t="s">
        <v>97</v>
      </c>
      <c r="G30" s="16" t="s">
        <v>40</v>
      </c>
      <c r="H30" s="16">
        <v>4</v>
      </c>
      <c r="I30" s="16">
        <v>5</v>
      </c>
      <c r="J30" s="16">
        <v>150</v>
      </c>
      <c r="K30" s="16">
        <v>30</v>
      </c>
      <c r="L30" s="16"/>
      <c r="M30" s="16"/>
      <c r="N30" s="34" t="s">
        <v>86</v>
      </c>
      <c r="O30" s="17" t="s">
        <v>42</v>
      </c>
    </row>
    <row r="31" spans="1:15" ht="15" customHeight="1">
      <c r="A31" s="141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3"/>
    </row>
    <row r="32" spans="1:15" ht="28.5">
      <c r="A32" s="14">
        <v>22</v>
      </c>
      <c r="B32" s="20" t="s">
        <v>40</v>
      </c>
      <c r="C32" s="20">
        <v>2</v>
      </c>
      <c r="D32" s="20">
        <v>2</v>
      </c>
      <c r="E32" s="20">
        <v>5</v>
      </c>
      <c r="F32" s="18" t="s">
        <v>159</v>
      </c>
      <c r="G32" s="16" t="s">
        <v>40</v>
      </c>
      <c r="H32" s="16">
        <v>5</v>
      </c>
      <c r="I32" s="16">
        <v>6</v>
      </c>
      <c r="J32" s="16">
        <v>180</v>
      </c>
      <c r="K32" s="16">
        <v>45</v>
      </c>
      <c r="L32" s="16">
        <v>15</v>
      </c>
      <c r="M32" s="16">
        <v>15</v>
      </c>
      <c r="N32" s="34" t="s">
        <v>212</v>
      </c>
      <c r="O32" s="17" t="s">
        <v>44</v>
      </c>
    </row>
    <row r="33" spans="1:15" ht="15">
      <c r="A33" s="14">
        <v>23</v>
      </c>
      <c r="B33" s="20" t="s">
        <v>40</v>
      </c>
      <c r="C33" s="20">
        <v>2</v>
      </c>
      <c r="D33" s="20">
        <v>3</v>
      </c>
      <c r="E33" s="20">
        <v>5</v>
      </c>
      <c r="F33" s="18" t="s">
        <v>52</v>
      </c>
      <c r="G33" s="16" t="s">
        <v>40</v>
      </c>
      <c r="H33" s="16">
        <v>5</v>
      </c>
      <c r="I33" s="16">
        <v>5</v>
      </c>
      <c r="J33" s="16">
        <v>150</v>
      </c>
      <c r="K33" s="16">
        <v>30</v>
      </c>
      <c r="L33" s="16"/>
      <c r="M33" s="16">
        <v>30</v>
      </c>
      <c r="N33" s="34" t="s">
        <v>84</v>
      </c>
      <c r="O33" s="17" t="s">
        <v>44</v>
      </c>
    </row>
    <row r="34" spans="1:16" ht="28.5">
      <c r="A34" s="14">
        <v>24</v>
      </c>
      <c r="B34" s="20" t="s">
        <v>40</v>
      </c>
      <c r="C34" s="20">
        <v>2</v>
      </c>
      <c r="D34" s="20">
        <v>4</v>
      </c>
      <c r="E34" s="20">
        <v>5</v>
      </c>
      <c r="F34" s="18" t="s">
        <v>77</v>
      </c>
      <c r="G34" s="16" t="s">
        <v>40</v>
      </c>
      <c r="H34" s="16">
        <v>5</v>
      </c>
      <c r="I34" s="16">
        <v>5</v>
      </c>
      <c r="J34" s="16">
        <v>150</v>
      </c>
      <c r="K34" s="16">
        <v>30</v>
      </c>
      <c r="L34" s="16"/>
      <c r="M34" s="16">
        <v>30</v>
      </c>
      <c r="N34" s="34" t="s">
        <v>84</v>
      </c>
      <c r="O34" s="17" t="s">
        <v>44</v>
      </c>
      <c r="P34" s="53"/>
    </row>
    <row r="35" spans="1:15" ht="15">
      <c r="A35" s="14">
        <v>25</v>
      </c>
      <c r="B35" s="20" t="s">
        <v>40</v>
      </c>
      <c r="C35" s="20">
        <v>2</v>
      </c>
      <c r="D35" s="20">
        <v>5</v>
      </c>
      <c r="E35" s="20">
        <v>5</v>
      </c>
      <c r="F35" s="18" t="s">
        <v>50</v>
      </c>
      <c r="G35" s="16" t="s">
        <v>40</v>
      </c>
      <c r="H35" s="16">
        <v>5</v>
      </c>
      <c r="I35" s="16">
        <v>6</v>
      </c>
      <c r="J35" s="16">
        <v>180</v>
      </c>
      <c r="K35" s="16">
        <v>30</v>
      </c>
      <c r="L35" s="16"/>
      <c r="M35" s="16">
        <v>30</v>
      </c>
      <c r="N35" s="34" t="s">
        <v>84</v>
      </c>
      <c r="O35" s="17" t="s">
        <v>42</v>
      </c>
    </row>
    <row r="36" spans="1:15" ht="42.75">
      <c r="A36" s="14">
        <v>26</v>
      </c>
      <c r="B36" s="20" t="s">
        <v>40</v>
      </c>
      <c r="C36" s="20">
        <v>2</v>
      </c>
      <c r="D36" s="20">
        <v>6</v>
      </c>
      <c r="E36" s="20">
        <v>5</v>
      </c>
      <c r="F36" s="18" t="s">
        <v>95</v>
      </c>
      <c r="G36" s="16" t="s">
        <v>40</v>
      </c>
      <c r="H36" s="16">
        <v>5</v>
      </c>
      <c r="I36" s="16">
        <v>2</v>
      </c>
      <c r="J36" s="16">
        <v>60</v>
      </c>
      <c r="K36" s="16">
        <v>30</v>
      </c>
      <c r="L36" s="16"/>
      <c r="M36" s="16"/>
      <c r="N36" s="34" t="s">
        <v>86</v>
      </c>
      <c r="O36" s="17" t="s">
        <v>46</v>
      </c>
    </row>
    <row r="37" spans="1:15" ht="28.5">
      <c r="A37" s="14">
        <v>27</v>
      </c>
      <c r="B37" s="20" t="s">
        <v>40</v>
      </c>
      <c r="C37" s="20">
        <v>2</v>
      </c>
      <c r="D37" s="20">
        <v>7</v>
      </c>
      <c r="E37" s="20">
        <v>5</v>
      </c>
      <c r="F37" s="18" t="s">
        <v>96</v>
      </c>
      <c r="G37" s="16" t="s">
        <v>40</v>
      </c>
      <c r="H37" s="16">
        <v>5</v>
      </c>
      <c r="I37" s="16">
        <v>3</v>
      </c>
      <c r="J37" s="16">
        <v>90</v>
      </c>
      <c r="K37" s="16"/>
      <c r="L37" s="16"/>
      <c r="M37" s="16">
        <v>30</v>
      </c>
      <c r="N37" s="34" t="s">
        <v>166</v>
      </c>
      <c r="O37" s="17" t="s">
        <v>46</v>
      </c>
    </row>
    <row r="38" spans="1:15" ht="28.5">
      <c r="A38" s="14"/>
      <c r="B38" s="20" t="s">
        <v>40</v>
      </c>
      <c r="C38" s="20">
        <v>2</v>
      </c>
      <c r="D38" s="20">
        <v>8</v>
      </c>
      <c r="E38" s="20">
        <v>5</v>
      </c>
      <c r="F38" s="18" t="s">
        <v>172</v>
      </c>
      <c r="G38" s="16" t="s">
        <v>40</v>
      </c>
      <c r="H38" s="16">
        <v>5</v>
      </c>
      <c r="I38" s="16"/>
      <c r="J38" s="16"/>
      <c r="K38" s="16">
        <v>45</v>
      </c>
      <c r="L38" s="16"/>
      <c r="M38" s="16"/>
      <c r="N38" s="34" t="s">
        <v>148</v>
      </c>
      <c r="O38" s="17" t="s">
        <v>47</v>
      </c>
    </row>
    <row r="39" spans="1:15" ht="28.5">
      <c r="A39" s="113"/>
      <c r="B39" s="110" t="s">
        <v>40</v>
      </c>
      <c r="C39" s="113">
        <v>2</v>
      </c>
      <c r="D39" s="113">
        <v>9</v>
      </c>
      <c r="E39" s="113">
        <v>5</v>
      </c>
      <c r="F39" s="18" t="s">
        <v>200</v>
      </c>
      <c r="G39" s="16" t="s">
        <v>40</v>
      </c>
      <c r="H39" s="16">
        <v>5</v>
      </c>
      <c r="I39" s="16"/>
      <c r="J39" s="16"/>
      <c r="K39" s="16">
        <v>45</v>
      </c>
      <c r="L39" s="16"/>
      <c r="M39" s="16"/>
      <c r="N39" s="34" t="s">
        <v>148</v>
      </c>
      <c r="O39" s="17" t="s">
        <v>47</v>
      </c>
    </row>
    <row r="40" spans="1:16" ht="15" customHeight="1">
      <c r="A40" s="22"/>
      <c r="B40" s="48"/>
      <c r="C40" s="23"/>
      <c r="D40" s="23"/>
      <c r="E40" s="23"/>
      <c r="F40" s="23"/>
      <c r="G40" s="48"/>
      <c r="H40" s="48"/>
      <c r="I40" s="48"/>
      <c r="J40" s="48"/>
      <c r="K40" s="48"/>
      <c r="L40" s="48"/>
      <c r="M40" s="48"/>
      <c r="N40" s="101"/>
      <c r="O40" s="49"/>
      <c r="P40" s="56"/>
    </row>
    <row r="41" spans="1:16" ht="28.5">
      <c r="A41" s="14">
        <v>28</v>
      </c>
      <c r="B41" s="20" t="s">
        <v>40</v>
      </c>
      <c r="C41" s="20">
        <v>2</v>
      </c>
      <c r="D41" s="20">
        <v>8</v>
      </c>
      <c r="E41" s="20">
        <v>5</v>
      </c>
      <c r="F41" s="19" t="s">
        <v>172</v>
      </c>
      <c r="G41" s="16" t="s">
        <v>40</v>
      </c>
      <c r="H41" s="16">
        <v>6</v>
      </c>
      <c r="I41" s="16">
        <v>6</v>
      </c>
      <c r="J41" s="16">
        <v>180</v>
      </c>
      <c r="K41" s="16">
        <v>45</v>
      </c>
      <c r="L41" s="16"/>
      <c r="M41" s="16"/>
      <c r="N41" s="34" t="s">
        <v>148</v>
      </c>
      <c r="O41" s="114" t="s">
        <v>44</v>
      </c>
      <c r="P41" s="112"/>
    </row>
    <row r="42" spans="1:16" ht="28.5">
      <c r="A42" s="14">
        <v>29</v>
      </c>
      <c r="B42" s="20" t="s">
        <v>40</v>
      </c>
      <c r="C42" s="20">
        <v>2</v>
      </c>
      <c r="D42" s="20">
        <v>9</v>
      </c>
      <c r="E42" s="20">
        <v>5</v>
      </c>
      <c r="F42" s="19" t="s">
        <v>173</v>
      </c>
      <c r="G42" s="16" t="s">
        <v>40</v>
      </c>
      <c r="H42" s="16">
        <v>6</v>
      </c>
      <c r="I42" s="16">
        <v>6</v>
      </c>
      <c r="J42" s="16">
        <v>180</v>
      </c>
      <c r="K42" s="16">
        <v>45</v>
      </c>
      <c r="L42" s="16"/>
      <c r="M42" s="16"/>
      <c r="N42" s="34" t="s">
        <v>148</v>
      </c>
      <c r="O42" s="21" t="s">
        <v>44</v>
      </c>
      <c r="P42" s="56"/>
    </row>
    <row r="43" spans="1:16" ht="42.75">
      <c r="A43" s="14">
        <v>30</v>
      </c>
      <c r="B43" s="20" t="s">
        <v>40</v>
      </c>
      <c r="C43" s="20">
        <v>3</v>
      </c>
      <c r="D43" s="20">
        <v>0</v>
      </c>
      <c r="E43" s="20">
        <v>6</v>
      </c>
      <c r="F43" s="18" t="s">
        <v>99</v>
      </c>
      <c r="G43" s="16" t="s">
        <v>40</v>
      </c>
      <c r="H43" s="16">
        <v>6</v>
      </c>
      <c r="I43" s="16">
        <v>4</v>
      </c>
      <c r="J43" s="16">
        <v>120</v>
      </c>
      <c r="K43" s="16">
        <v>30</v>
      </c>
      <c r="L43" s="16"/>
      <c r="M43" s="16"/>
      <c r="N43" s="34" t="s">
        <v>86</v>
      </c>
      <c r="O43" s="21" t="s">
        <v>42</v>
      </c>
      <c r="P43" s="56"/>
    </row>
    <row r="44" spans="1:16" ht="28.5">
      <c r="A44" s="14">
        <v>31</v>
      </c>
      <c r="B44" s="20" t="s">
        <v>40</v>
      </c>
      <c r="C44" s="20">
        <v>3</v>
      </c>
      <c r="D44" s="20">
        <v>1</v>
      </c>
      <c r="E44" s="20">
        <v>6</v>
      </c>
      <c r="F44" s="18" t="s">
        <v>98</v>
      </c>
      <c r="G44" s="16" t="s">
        <v>40</v>
      </c>
      <c r="H44" s="16">
        <v>6</v>
      </c>
      <c r="I44" s="16">
        <v>5</v>
      </c>
      <c r="J44" s="16">
        <v>150</v>
      </c>
      <c r="K44" s="16"/>
      <c r="L44" s="16"/>
      <c r="M44" s="16">
        <v>30</v>
      </c>
      <c r="N44" s="34" t="s">
        <v>166</v>
      </c>
      <c r="O44" s="21" t="s">
        <v>42</v>
      </c>
      <c r="P44" s="54"/>
    </row>
    <row r="45" spans="1:16" ht="13.5" customHeight="1">
      <c r="A45" s="141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3"/>
      <c r="P45" s="56"/>
    </row>
    <row r="46" spans="1:16" ht="42.75">
      <c r="A46" s="14">
        <v>32</v>
      </c>
      <c r="B46" s="20" t="s">
        <v>40</v>
      </c>
      <c r="C46" s="20">
        <v>3</v>
      </c>
      <c r="D46" s="20">
        <v>2</v>
      </c>
      <c r="E46" s="20">
        <v>7</v>
      </c>
      <c r="F46" s="18" t="s">
        <v>54</v>
      </c>
      <c r="G46" s="16" t="s">
        <v>40</v>
      </c>
      <c r="H46" s="16">
        <v>7</v>
      </c>
      <c r="I46" s="16">
        <v>4</v>
      </c>
      <c r="J46" s="16">
        <v>120</v>
      </c>
      <c r="K46" s="16">
        <v>15</v>
      </c>
      <c r="L46" s="16"/>
      <c r="M46" s="16">
        <v>45</v>
      </c>
      <c r="N46" s="34" t="s">
        <v>88</v>
      </c>
      <c r="O46" s="21" t="s">
        <v>46</v>
      </c>
      <c r="P46" s="56"/>
    </row>
    <row r="47" spans="1:15" ht="28.5">
      <c r="A47" s="14">
        <v>33</v>
      </c>
      <c r="B47" s="20" t="s">
        <v>40</v>
      </c>
      <c r="C47" s="20">
        <v>3</v>
      </c>
      <c r="D47" s="20">
        <v>3</v>
      </c>
      <c r="E47" s="20">
        <v>7</v>
      </c>
      <c r="F47" s="18" t="s">
        <v>55</v>
      </c>
      <c r="G47" s="16" t="s">
        <v>40</v>
      </c>
      <c r="H47" s="16">
        <v>7</v>
      </c>
      <c r="I47" s="16">
        <v>3</v>
      </c>
      <c r="J47" s="16">
        <v>90</v>
      </c>
      <c r="K47" s="16">
        <v>30</v>
      </c>
      <c r="L47" s="16">
        <v>15</v>
      </c>
      <c r="M47" s="16"/>
      <c r="N47" s="34" t="s">
        <v>198</v>
      </c>
      <c r="O47" s="17" t="s">
        <v>46</v>
      </c>
    </row>
    <row r="48" spans="1:15" ht="28.5">
      <c r="A48" s="14">
        <v>34</v>
      </c>
      <c r="B48" s="20" t="s">
        <v>40</v>
      </c>
      <c r="C48" s="20">
        <v>3</v>
      </c>
      <c r="D48" s="20">
        <v>4</v>
      </c>
      <c r="E48" s="20">
        <v>7</v>
      </c>
      <c r="F48" s="18" t="s">
        <v>53</v>
      </c>
      <c r="G48" s="16" t="s">
        <v>40</v>
      </c>
      <c r="H48" s="16">
        <v>7</v>
      </c>
      <c r="I48" s="16">
        <v>3</v>
      </c>
      <c r="J48" s="16">
        <v>90</v>
      </c>
      <c r="K48" s="16">
        <v>15</v>
      </c>
      <c r="L48" s="16"/>
      <c r="M48" s="16">
        <v>30</v>
      </c>
      <c r="N48" s="34" t="s">
        <v>83</v>
      </c>
      <c r="O48" s="17" t="s">
        <v>46</v>
      </c>
    </row>
    <row r="49" spans="1:15" ht="28.5">
      <c r="A49" s="14">
        <v>35</v>
      </c>
      <c r="B49" s="20" t="s">
        <v>40</v>
      </c>
      <c r="C49" s="20">
        <v>3</v>
      </c>
      <c r="D49" s="20">
        <v>5</v>
      </c>
      <c r="E49" s="20">
        <v>7</v>
      </c>
      <c r="F49" s="18" t="s">
        <v>101</v>
      </c>
      <c r="G49" s="16" t="s">
        <v>40</v>
      </c>
      <c r="H49" s="16">
        <v>7</v>
      </c>
      <c r="I49" s="16">
        <v>4</v>
      </c>
      <c r="J49" s="16">
        <v>120</v>
      </c>
      <c r="K49" s="16">
        <v>60</v>
      </c>
      <c r="L49" s="16"/>
      <c r="M49" s="16"/>
      <c r="N49" s="34" t="s">
        <v>111</v>
      </c>
      <c r="O49" s="17" t="s">
        <v>42</v>
      </c>
    </row>
    <row r="50" spans="1:15" ht="28.5">
      <c r="A50" s="14">
        <v>36</v>
      </c>
      <c r="B50" s="20" t="s">
        <v>40</v>
      </c>
      <c r="C50" s="20">
        <v>3</v>
      </c>
      <c r="D50" s="20">
        <v>6</v>
      </c>
      <c r="E50" s="20">
        <v>7</v>
      </c>
      <c r="F50" s="19" t="s">
        <v>161</v>
      </c>
      <c r="G50" s="16" t="s">
        <v>40</v>
      </c>
      <c r="H50" s="16">
        <v>7</v>
      </c>
      <c r="I50" s="16">
        <v>3</v>
      </c>
      <c r="J50" s="16">
        <v>90</v>
      </c>
      <c r="K50" s="16">
        <v>30</v>
      </c>
      <c r="L50" s="16"/>
      <c r="M50" s="16">
        <v>15</v>
      </c>
      <c r="N50" s="34" t="s">
        <v>69</v>
      </c>
      <c r="O50" s="67" t="s">
        <v>42</v>
      </c>
    </row>
    <row r="51" spans="1:15" ht="28.5">
      <c r="A51" s="14">
        <v>37</v>
      </c>
      <c r="B51" s="20" t="s">
        <v>40</v>
      </c>
      <c r="C51" s="20">
        <v>3</v>
      </c>
      <c r="D51" s="20">
        <v>7</v>
      </c>
      <c r="E51" s="20">
        <v>7</v>
      </c>
      <c r="F51" s="18" t="s">
        <v>100</v>
      </c>
      <c r="G51" s="16" t="s">
        <v>40</v>
      </c>
      <c r="H51" s="16">
        <v>7</v>
      </c>
      <c r="I51" s="16">
        <v>3</v>
      </c>
      <c r="J51" s="16">
        <v>90</v>
      </c>
      <c r="K51" s="16"/>
      <c r="L51" s="16"/>
      <c r="M51" s="16">
        <v>30</v>
      </c>
      <c r="N51" s="34" t="s">
        <v>166</v>
      </c>
      <c r="O51" s="17" t="s">
        <v>42</v>
      </c>
    </row>
    <row r="52" spans="1:15" ht="28.5">
      <c r="A52" s="14">
        <v>38</v>
      </c>
      <c r="B52" s="20" t="s">
        <v>40</v>
      </c>
      <c r="C52" s="20">
        <v>3</v>
      </c>
      <c r="D52" s="20">
        <v>8</v>
      </c>
      <c r="E52" s="20">
        <v>7</v>
      </c>
      <c r="F52" s="18" t="s">
        <v>195</v>
      </c>
      <c r="G52" s="16" t="s">
        <v>40</v>
      </c>
      <c r="H52" s="16">
        <v>7</v>
      </c>
      <c r="I52" s="16">
        <v>3</v>
      </c>
      <c r="J52" s="16">
        <v>90</v>
      </c>
      <c r="K52" s="16">
        <v>30</v>
      </c>
      <c r="L52" s="16"/>
      <c r="M52" s="16">
        <v>15</v>
      </c>
      <c r="N52" s="34" t="s">
        <v>69</v>
      </c>
      <c r="O52" s="17" t="s">
        <v>46</v>
      </c>
    </row>
    <row r="53" spans="1:15" ht="13.5" customHeight="1">
      <c r="A53" s="141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3"/>
    </row>
    <row r="54" spans="1:15" ht="28.5">
      <c r="A54" s="14">
        <v>39</v>
      </c>
      <c r="B54" s="20" t="s">
        <v>40</v>
      </c>
      <c r="C54" s="20">
        <v>3</v>
      </c>
      <c r="D54" s="20">
        <v>9</v>
      </c>
      <c r="E54" s="20">
        <v>8</v>
      </c>
      <c r="F54" s="18" t="s">
        <v>103</v>
      </c>
      <c r="G54" s="16" t="s">
        <v>40</v>
      </c>
      <c r="H54" s="16">
        <v>8</v>
      </c>
      <c r="I54" s="16">
        <v>4</v>
      </c>
      <c r="J54" s="16">
        <v>120</v>
      </c>
      <c r="K54" s="16">
        <v>60</v>
      </c>
      <c r="L54" s="16"/>
      <c r="M54" s="16"/>
      <c r="N54" s="34" t="s">
        <v>111</v>
      </c>
      <c r="O54" s="17" t="s">
        <v>42</v>
      </c>
    </row>
    <row r="55" spans="1:15" ht="28.5">
      <c r="A55" s="14">
        <v>40</v>
      </c>
      <c r="B55" s="20" t="s">
        <v>40</v>
      </c>
      <c r="C55" s="20">
        <v>4</v>
      </c>
      <c r="D55" s="20">
        <v>0</v>
      </c>
      <c r="E55" s="20">
        <v>8</v>
      </c>
      <c r="F55" s="18" t="s">
        <v>162</v>
      </c>
      <c r="G55" s="16" t="s">
        <v>40</v>
      </c>
      <c r="H55" s="16">
        <v>8</v>
      </c>
      <c r="I55" s="16">
        <v>3</v>
      </c>
      <c r="J55" s="16">
        <v>90</v>
      </c>
      <c r="K55" s="16">
        <v>30</v>
      </c>
      <c r="L55" s="16"/>
      <c r="M55" s="16">
        <v>15</v>
      </c>
      <c r="N55" s="34" t="s">
        <v>69</v>
      </c>
      <c r="O55" s="17" t="s">
        <v>44</v>
      </c>
    </row>
    <row r="56" spans="1:15" s="55" customFormat="1" ht="28.5">
      <c r="A56" s="14">
        <v>41</v>
      </c>
      <c r="B56" s="20" t="s">
        <v>40</v>
      </c>
      <c r="C56" s="20">
        <v>4</v>
      </c>
      <c r="D56" s="20">
        <v>1</v>
      </c>
      <c r="E56" s="20">
        <v>8</v>
      </c>
      <c r="F56" s="18" t="s">
        <v>102</v>
      </c>
      <c r="G56" s="16" t="s">
        <v>40</v>
      </c>
      <c r="H56" s="16">
        <v>8</v>
      </c>
      <c r="I56" s="16">
        <v>2</v>
      </c>
      <c r="J56" s="16">
        <v>60</v>
      </c>
      <c r="K56" s="16"/>
      <c r="L56" s="16"/>
      <c r="M56" s="16">
        <v>30</v>
      </c>
      <c r="N56" s="34" t="s">
        <v>166</v>
      </c>
      <c r="O56" s="17" t="s">
        <v>42</v>
      </c>
    </row>
    <row r="57" spans="1:15" s="55" customFormat="1" ht="28.5">
      <c r="A57" s="14">
        <v>42</v>
      </c>
      <c r="B57" s="20" t="s">
        <v>40</v>
      </c>
      <c r="C57" s="20">
        <v>4</v>
      </c>
      <c r="D57" s="20">
        <v>2</v>
      </c>
      <c r="E57" s="20">
        <v>8</v>
      </c>
      <c r="F57" s="18" t="s">
        <v>56</v>
      </c>
      <c r="G57" s="16" t="s">
        <v>40</v>
      </c>
      <c r="H57" s="16">
        <v>8</v>
      </c>
      <c r="I57" s="16">
        <v>3</v>
      </c>
      <c r="J57" s="16">
        <v>90</v>
      </c>
      <c r="K57" s="16">
        <v>15</v>
      </c>
      <c r="L57" s="16"/>
      <c r="M57" s="16">
        <v>30</v>
      </c>
      <c r="N57" s="34" t="s">
        <v>83</v>
      </c>
      <c r="O57" s="17" t="s">
        <v>46</v>
      </c>
    </row>
    <row r="58" spans="1:15" ht="15">
      <c r="A58" s="14">
        <v>43</v>
      </c>
      <c r="B58" s="20" t="s">
        <v>40</v>
      </c>
      <c r="C58" s="20">
        <v>4</v>
      </c>
      <c r="D58" s="20">
        <v>3</v>
      </c>
      <c r="E58" s="20">
        <v>8</v>
      </c>
      <c r="F58" s="18" t="s">
        <v>149</v>
      </c>
      <c r="G58" s="16" t="s">
        <v>40</v>
      </c>
      <c r="H58" s="16">
        <v>8</v>
      </c>
      <c r="I58" s="16">
        <v>2</v>
      </c>
      <c r="J58" s="16">
        <v>60</v>
      </c>
      <c r="K58" s="16">
        <v>15</v>
      </c>
      <c r="L58" s="16"/>
      <c r="M58" s="16">
        <v>15</v>
      </c>
      <c r="N58" s="34" t="s">
        <v>110</v>
      </c>
      <c r="O58" s="17" t="s">
        <v>46</v>
      </c>
    </row>
    <row r="59" spans="1:15" s="53" customFormat="1" ht="18" customHeight="1">
      <c r="A59" s="138" t="s">
        <v>132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40"/>
    </row>
    <row r="60" spans="1:15" s="53" customFormat="1" ht="20.25" customHeight="1">
      <c r="A60" s="172" t="s">
        <v>155</v>
      </c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4"/>
    </row>
    <row r="61" spans="1:15" s="53" customFormat="1" ht="20.25" customHeight="1">
      <c r="A61" s="149" t="s">
        <v>131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1"/>
    </row>
    <row r="62" spans="1:15" ht="15">
      <c r="A62" s="135" t="s">
        <v>108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7"/>
    </row>
    <row r="63" spans="1:15" ht="33.75" customHeight="1">
      <c r="A63" s="14">
        <v>1</v>
      </c>
      <c r="B63" s="20" t="s">
        <v>42</v>
      </c>
      <c r="C63" s="20">
        <v>0</v>
      </c>
      <c r="D63" s="20">
        <v>1</v>
      </c>
      <c r="E63" s="20">
        <v>3</v>
      </c>
      <c r="F63" s="18" t="s">
        <v>105</v>
      </c>
      <c r="G63" s="16" t="s">
        <v>42</v>
      </c>
      <c r="H63" s="16">
        <v>3</v>
      </c>
      <c r="I63" s="16">
        <v>3</v>
      </c>
      <c r="J63" s="16">
        <v>90</v>
      </c>
      <c r="K63" s="16">
        <v>30</v>
      </c>
      <c r="L63" s="16"/>
      <c r="M63" s="16">
        <v>15</v>
      </c>
      <c r="N63" s="34" t="s">
        <v>69</v>
      </c>
      <c r="O63" s="69" t="s">
        <v>46</v>
      </c>
    </row>
    <row r="64" spans="1:15" ht="30" customHeight="1">
      <c r="A64" s="14">
        <v>2</v>
      </c>
      <c r="B64" s="20" t="s">
        <v>42</v>
      </c>
      <c r="C64" s="20">
        <v>0</v>
      </c>
      <c r="D64" s="20">
        <v>2</v>
      </c>
      <c r="E64" s="20">
        <v>3</v>
      </c>
      <c r="F64" s="18" t="s">
        <v>107</v>
      </c>
      <c r="G64" s="16" t="s">
        <v>42</v>
      </c>
      <c r="H64" s="16">
        <v>3</v>
      </c>
      <c r="I64" s="16">
        <v>3</v>
      </c>
      <c r="J64" s="16">
        <v>90</v>
      </c>
      <c r="K64" s="16">
        <v>30</v>
      </c>
      <c r="L64" s="16"/>
      <c r="M64" s="16">
        <v>15</v>
      </c>
      <c r="N64" s="34" t="s">
        <v>69</v>
      </c>
      <c r="O64" s="17" t="s">
        <v>46</v>
      </c>
    </row>
    <row r="65" spans="1:15" ht="28.5">
      <c r="A65" s="14">
        <v>3</v>
      </c>
      <c r="B65" s="20" t="s">
        <v>42</v>
      </c>
      <c r="C65" s="20">
        <v>0</v>
      </c>
      <c r="D65" s="20">
        <v>3</v>
      </c>
      <c r="E65" s="20">
        <v>3</v>
      </c>
      <c r="F65" s="18" t="s">
        <v>106</v>
      </c>
      <c r="G65" s="16" t="s">
        <v>42</v>
      </c>
      <c r="H65" s="16">
        <v>3</v>
      </c>
      <c r="I65" s="16">
        <v>3</v>
      </c>
      <c r="J65" s="16">
        <v>90</v>
      </c>
      <c r="K65" s="16">
        <v>30</v>
      </c>
      <c r="L65" s="16"/>
      <c r="M65" s="16">
        <v>15</v>
      </c>
      <c r="N65" s="34" t="s">
        <v>69</v>
      </c>
      <c r="O65" s="17" t="s">
        <v>46</v>
      </c>
    </row>
    <row r="66" spans="1:15" ht="28.5">
      <c r="A66" s="14">
        <v>4</v>
      </c>
      <c r="B66" s="20" t="s">
        <v>42</v>
      </c>
      <c r="C66" s="20">
        <v>0</v>
      </c>
      <c r="D66" s="20">
        <v>4</v>
      </c>
      <c r="E66" s="20">
        <v>3</v>
      </c>
      <c r="F66" s="18" t="s">
        <v>154</v>
      </c>
      <c r="G66" s="16" t="s">
        <v>42</v>
      </c>
      <c r="H66" s="16">
        <v>3</v>
      </c>
      <c r="I66" s="16">
        <v>3</v>
      </c>
      <c r="J66" s="16">
        <v>90</v>
      </c>
      <c r="K66" s="16">
        <v>30</v>
      </c>
      <c r="L66" s="16"/>
      <c r="M66" s="16">
        <v>15</v>
      </c>
      <c r="N66" s="34" t="s">
        <v>69</v>
      </c>
      <c r="O66" s="17" t="s">
        <v>46</v>
      </c>
    </row>
    <row r="67" spans="1:15" ht="31.5" customHeight="1">
      <c r="A67" s="14">
        <v>5</v>
      </c>
      <c r="B67" s="20" t="s">
        <v>42</v>
      </c>
      <c r="C67" s="20">
        <v>0</v>
      </c>
      <c r="D67" s="20">
        <v>5</v>
      </c>
      <c r="E67" s="20">
        <v>3</v>
      </c>
      <c r="F67" s="18" t="s">
        <v>187</v>
      </c>
      <c r="G67" s="16" t="s">
        <v>42</v>
      </c>
      <c r="H67" s="16">
        <v>3</v>
      </c>
      <c r="I67" s="16">
        <v>3</v>
      </c>
      <c r="J67" s="16">
        <v>90</v>
      </c>
      <c r="K67" s="16">
        <v>30</v>
      </c>
      <c r="L67" s="16"/>
      <c r="M67" s="16">
        <v>15</v>
      </c>
      <c r="N67" s="34" t="s">
        <v>69</v>
      </c>
      <c r="O67" s="17" t="s">
        <v>46</v>
      </c>
    </row>
    <row r="68" spans="1:15" ht="25.5" customHeight="1">
      <c r="A68" s="104"/>
      <c r="B68" s="66"/>
      <c r="C68" s="66"/>
      <c r="D68" s="66"/>
      <c r="E68" s="66"/>
      <c r="F68" s="106"/>
      <c r="G68" s="74"/>
      <c r="H68" s="74"/>
      <c r="I68" s="74"/>
      <c r="J68" s="74"/>
      <c r="K68" s="74"/>
      <c r="L68" s="74"/>
      <c r="M68" s="74"/>
      <c r="N68" s="102"/>
      <c r="O68" s="107"/>
    </row>
    <row r="69" spans="1:15" ht="16.5" customHeight="1">
      <c r="A69" s="144" t="s">
        <v>202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6"/>
    </row>
    <row r="70" spans="1:15" ht="15">
      <c r="A70" s="135" t="s">
        <v>57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7"/>
    </row>
    <row r="71" spans="1:15" ht="28.5">
      <c r="A71" s="14">
        <v>6</v>
      </c>
      <c r="B71" s="20" t="s">
        <v>42</v>
      </c>
      <c r="C71" s="20">
        <v>0</v>
      </c>
      <c r="D71" s="20">
        <v>6</v>
      </c>
      <c r="E71" s="20">
        <v>5</v>
      </c>
      <c r="F71" s="18" t="s">
        <v>60</v>
      </c>
      <c r="G71" s="16" t="s">
        <v>42</v>
      </c>
      <c r="H71" s="16">
        <v>5</v>
      </c>
      <c r="I71" s="16">
        <v>3</v>
      </c>
      <c r="J71" s="16">
        <v>90</v>
      </c>
      <c r="K71" s="16">
        <v>30</v>
      </c>
      <c r="L71" s="16"/>
      <c r="M71" s="16">
        <v>15</v>
      </c>
      <c r="N71" s="34" t="s">
        <v>69</v>
      </c>
      <c r="O71" s="37" t="s">
        <v>42</v>
      </c>
    </row>
    <row r="72" spans="1:15" ht="15">
      <c r="A72" s="14">
        <v>7</v>
      </c>
      <c r="B72" s="20" t="s">
        <v>42</v>
      </c>
      <c r="C72" s="20">
        <v>0</v>
      </c>
      <c r="D72" s="20">
        <v>7</v>
      </c>
      <c r="E72" s="20">
        <v>5</v>
      </c>
      <c r="F72" s="18" t="s">
        <v>61</v>
      </c>
      <c r="G72" s="16" t="s">
        <v>42</v>
      </c>
      <c r="H72" s="16">
        <v>5</v>
      </c>
      <c r="I72" s="16">
        <v>3</v>
      </c>
      <c r="J72" s="16">
        <v>90</v>
      </c>
      <c r="K72" s="16">
        <v>30</v>
      </c>
      <c r="L72" s="16"/>
      <c r="M72" s="16">
        <v>15</v>
      </c>
      <c r="N72" s="34" t="s">
        <v>69</v>
      </c>
      <c r="O72" s="37" t="s">
        <v>42</v>
      </c>
    </row>
    <row r="73" spans="1:15" ht="15">
      <c r="A73" s="14">
        <v>8</v>
      </c>
      <c r="B73" s="20" t="s">
        <v>42</v>
      </c>
      <c r="C73" s="20">
        <v>0</v>
      </c>
      <c r="D73" s="20">
        <v>8</v>
      </c>
      <c r="E73" s="20">
        <v>5</v>
      </c>
      <c r="F73" s="18" t="s">
        <v>62</v>
      </c>
      <c r="G73" s="16" t="s">
        <v>42</v>
      </c>
      <c r="H73" s="16">
        <v>5</v>
      </c>
      <c r="I73" s="16">
        <v>3</v>
      </c>
      <c r="J73" s="16">
        <v>90</v>
      </c>
      <c r="K73" s="16">
        <v>30</v>
      </c>
      <c r="L73" s="16"/>
      <c r="M73" s="16">
        <v>15</v>
      </c>
      <c r="N73" s="34" t="s">
        <v>69</v>
      </c>
      <c r="O73" s="37" t="s">
        <v>42</v>
      </c>
    </row>
    <row r="74" spans="1:15" ht="15">
      <c r="A74" s="14">
        <v>9</v>
      </c>
      <c r="B74" s="20" t="s">
        <v>42</v>
      </c>
      <c r="C74" s="20">
        <v>0</v>
      </c>
      <c r="D74" s="20">
        <v>9</v>
      </c>
      <c r="E74" s="20">
        <v>5</v>
      </c>
      <c r="F74" s="18" t="s">
        <v>63</v>
      </c>
      <c r="G74" s="16" t="s">
        <v>42</v>
      </c>
      <c r="H74" s="16">
        <v>5</v>
      </c>
      <c r="I74" s="16">
        <v>3</v>
      </c>
      <c r="J74" s="16">
        <v>90</v>
      </c>
      <c r="K74" s="16">
        <v>30</v>
      </c>
      <c r="L74" s="16"/>
      <c r="M74" s="16">
        <v>15</v>
      </c>
      <c r="N74" s="34" t="s">
        <v>69</v>
      </c>
      <c r="O74" s="37" t="s">
        <v>42</v>
      </c>
    </row>
    <row r="75" spans="1:15" ht="15">
      <c r="A75" s="14">
        <v>10</v>
      </c>
      <c r="B75" s="20" t="s">
        <v>42</v>
      </c>
      <c r="C75" s="20">
        <v>1</v>
      </c>
      <c r="D75" s="20">
        <v>0</v>
      </c>
      <c r="E75" s="20">
        <v>5</v>
      </c>
      <c r="F75" s="18" t="s">
        <v>64</v>
      </c>
      <c r="G75" s="16" t="s">
        <v>42</v>
      </c>
      <c r="H75" s="16">
        <v>5</v>
      </c>
      <c r="I75" s="16">
        <v>3</v>
      </c>
      <c r="J75" s="16">
        <v>90</v>
      </c>
      <c r="K75" s="16">
        <v>30</v>
      </c>
      <c r="L75" s="16"/>
      <c r="M75" s="16">
        <v>15</v>
      </c>
      <c r="N75" s="34" t="s">
        <v>69</v>
      </c>
      <c r="O75" s="37" t="s">
        <v>42</v>
      </c>
    </row>
    <row r="76" spans="1:15" ht="42.75">
      <c r="A76" s="14">
        <v>11</v>
      </c>
      <c r="B76" s="20" t="s">
        <v>42</v>
      </c>
      <c r="C76" s="20">
        <v>1</v>
      </c>
      <c r="D76" s="20">
        <v>1</v>
      </c>
      <c r="E76" s="20">
        <v>5</v>
      </c>
      <c r="F76" s="18" t="s">
        <v>65</v>
      </c>
      <c r="G76" s="16" t="s">
        <v>42</v>
      </c>
      <c r="H76" s="16">
        <v>5</v>
      </c>
      <c r="I76" s="16">
        <v>3</v>
      </c>
      <c r="J76" s="16">
        <v>90</v>
      </c>
      <c r="K76" s="16">
        <v>30</v>
      </c>
      <c r="L76" s="16"/>
      <c r="M76" s="16">
        <v>15</v>
      </c>
      <c r="N76" s="34" t="s">
        <v>69</v>
      </c>
      <c r="O76" s="37" t="s">
        <v>42</v>
      </c>
    </row>
    <row r="77" spans="1:15" ht="42.75">
      <c r="A77" s="14">
        <v>12</v>
      </c>
      <c r="B77" s="20" t="s">
        <v>42</v>
      </c>
      <c r="C77" s="20">
        <v>1</v>
      </c>
      <c r="D77" s="20">
        <v>2</v>
      </c>
      <c r="E77" s="20">
        <v>5</v>
      </c>
      <c r="F77" s="18" t="s">
        <v>66</v>
      </c>
      <c r="G77" s="16" t="s">
        <v>42</v>
      </c>
      <c r="H77" s="16">
        <v>5</v>
      </c>
      <c r="I77" s="16">
        <v>3</v>
      </c>
      <c r="J77" s="16">
        <v>90</v>
      </c>
      <c r="K77" s="16">
        <v>30</v>
      </c>
      <c r="L77" s="16"/>
      <c r="M77" s="16">
        <v>15</v>
      </c>
      <c r="N77" s="34" t="s">
        <v>69</v>
      </c>
      <c r="O77" s="37" t="s">
        <v>42</v>
      </c>
    </row>
    <row r="78" spans="1:15" ht="28.5">
      <c r="A78" s="14">
        <v>13</v>
      </c>
      <c r="B78" s="20" t="s">
        <v>42</v>
      </c>
      <c r="C78" s="20">
        <v>1</v>
      </c>
      <c r="D78" s="20">
        <v>3</v>
      </c>
      <c r="E78" s="20">
        <v>5</v>
      </c>
      <c r="F78" s="18" t="s">
        <v>114</v>
      </c>
      <c r="G78" s="16" t="s">
        <v>42</v>
      </c>
      <c r="H78" s="16">
        <v>5</v>
      </c>
      <c r="I78" s="16">
        <v>3</v>
      </c>
      <c r="J78" s="16">
        <v>90</v>
      </c>
      <c r="K78" s="16">
        <v>30</v>
      </c>
      <c r="L78" s="16"/>
      <c r="M78" s="16">
        <v>15</v>
      </c>
      <c r="N78" s="34" t="s">
        <v>69</v>
      </c>
      <c r="O78" s="37" t="s">
        <v>42</v>
      </c>
    </row>
    <row r="79" spans="1:15" ht="15">
      <c r="A79" s="14">
        <v>14</v>
      </c>
      <c r="B79" s="20" t="s">
        <v>42</v>
      </c>
      <c r="C79" s="20">
        <v>1</v>
      </c>
      <c r="D79" s="20">
        <v>4</v>
      </c>
      <c r="E79" s="20">
        <v>5</v>
      </c>
      <c r="F79" s="18" t="s">
        <v>68</v>
      </c>
      <c r="G79" s="16" t="s">
        <v>42</v>
      </c>
      <c r="H79" s="16">
        <v>5</v>
      </c>
      <c r="I79" s="16">
        <v>3</v>
      </c>
      <c r="J79" s="16">
        <v>90</v>
      </c>
      <c r="K79" s="16">
        <v>30</v>
      </c>
      <c r="L79" s="16"/>
      <c r="M79" s="16">
        <v>15</v>
      </c>
      <c r="N79" s="34" t="s">
        <v>69</v>
      </c>
      <c r="O79" s="70" t="s">
        <v>42</v>
      </c>
    </row>
    <row r="80" spans="1:15" s="71" customFormat="1" ht="19.5" customHeight="1">
      <c r="A80" s="14">
        <v>15</v>
      </c>
      <c r="B80" s="20" t="s">
        <v>42</v>
      </c>
      <c r="C80" s="20">
        <v>1</v>
      </c>
      <c r="D80" s="20">
        <v>5</v>
      </c>
      <c r="E80" s="20">
        <v>5</v>
      </c>
      <c r="F80" s="19" t="s">
        <v>67</v>
      </c>
      <c r="G80" s="16" t="s">
        <v>42</v>
      </c>
      <c r="H80" s="16">
        <v>5</v>
      </c>
      <c r="I80" s="16">
        <v>3</v>
      </c>
      <c r="J80" s="16">
        <v>90</v>
      </c>
      <c r="K80" s="16">
        <v>30</v>
      </c>
      <c r="L80" s="16"/>
      <c r="M80" s="16">
        <v>15</v>
      </c>
      <c r="N80" s="34" t="s">
        <v>69</v>
      </c>
      <c r="O80" s="70" t="s">
        <v>42</v>
      </c>
    </row>
    <row r="81" spans="1:15" s="71" customFormat="1" ht="19.5" customHeight="1">
      <c r="A81" s="14">
        <v>16</v>
      </c>
      <c r="B81" s="20" t="s">
        <v>42</v>
      </c>
      <c r="C81" s="20">
        <v>1</v>
      </c>
      <c r="D81" s="20">
        <v>6</v>
      </c>
      <c r="E81" s="20">
        <v>5</v>
      </c>
      <c r="F81" s="19" t="s">
        <v>157</v>
      </c>
      <c r="G81" s="16" t="s">
        <v>42</v>
      </c>
      <c r="H81" s="16">
        <v>5</v>
      </c>
      <c r="I81" s="16">
        <v>3</v>
      </c>
      <c r="J81" s="16">
        <v>90</v>
      </c>
      <c r="K81" s="16">
        <v>30</v>
      </c>
      <c r="L81" s="16"/>
      <c r="M81" s="16">
        <v>15</v>
      </c>
      <c r="N81" s="34" t="s">
        <v>69</v>
      </c>
      <c r="O81" s="70" t="s">
        <v>42</v>
      </c>
    </row>
    <row r="82" spans="1:15" s="71" customFormat="1" ht="30.75" customHeight="1">
      <c r="A82" s="20">
        <v>30</v>
      </c>
      <c r="B82" s="20" t="s">
        <v>42</v>
      </c>
      <c r="C82" s="20">
        <v>3</v>
      </c>
      <c r="D82" s="20">
        <v>0</v>
      </c>
      <c r="E82" s="20">
        <v>5</v>
      </c>
      <c r="F82" s="115" t="s">
        <v>214</v>
      </c>
      <c r="G82" s="16" t="s">
        <v>42</v>
      </c>
      <c r="H82" s="16">
        <v>5</v>
      </c>
      <c r="I82" s="16">
        <v>3</v>
      </c>
      <c r="J82" s="16">
        <v>90</v>
      </c>
      <c r="K82" s="16">
        <v>30</v>
      </c>
      <c r="L82" s="16"/>
      <c r="M82" s="16">
        <v>15</v>
      </c>
      <c r="N82" s="34" t="s">
        <v>69</v>
      </c>
      <c r="O82" s="70" t="s">
        <v>44</v>
      </c>
    </row>
    <row r="83" spans="1:15" s="71" customFormat="1" ht="19.5" customHeight="1">
      <c r="A83" s="104"/>
      <c r="B83" s="66"/>
      <c r="C83" s="72"/>
      <c r="D83" s="72"/>
      <c r="E83" s="72"/>
      <c r="F83" s="73"/>
      <c r="G83" s="74"/>
      <c r="H83" s="74"/>
      <c r="I83" s="74"/>
      <c r="J83" s="74"/>
      <c r="K83" s="74"/>
      <c r="L83" s="74"/>
      <c r="M83" s="74"/>
      <c r="N83" s="102"/>
      <c r="O83" s="105"/>
    </row>
    <row r="84" spans="1:15" ht="25.5" customHeight="1">
      <c r="A84" s="144" t="s">
        <v>201</v>
      </c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6"/>
    </row>
    <row r="85" spans="1:15" ht="20.25" customHeight="1">
      <c r="A85" s="170" t="s">
        <v>199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71"/>
    </row>
    <row r="86" spans="1:15" ht="14.25" customHeight="1">
      <c r="A86" s="135" t="s">
        <v>104</v>
      </c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7"/>
    </row>
    <row r="87" spans="1:15" ht="38.25" customHeight="1">
      <c r="A87" s="14">
        <v>17</v>
      </c>
      <c r="B87" s="20" t="s">
        <v>42</v>
      </c>
      <c r="C87" s="20">
        <v>1</v>
      </c>
      <c r="D87" s="20">
        <v>7</v>
      </c>
      <c r="E87" s="20">
        <v>6</v>
      </c>
      <c r="F87" s="30" t="s">
        <v>188</v>
      </c>
      <c r="G87" s="16" t="s">
        <v>42</v>
      </c>
      <c r="H87" s="16">
        <v>6</v>
      </c>
      <c r="I87" s="16">
        <v>3</v>
      </c>
      <c r="J87" s="16">
        <v>90</v>
      </c>
      <c r="K87" s="16">
        <v>30</v>
      </c>
      <c r="L87" s="20"/>
      <c r="M87" s="16">
        <v>15</v>
      </c>
      <c r="N87" s="34" t="s">
        <v>69</v>
      </c>
      <c r="O87" s="17" t="s">
        <v>46</v>
      </c>
    </row>
    <row r="88" spans="1:15" ht="55.5" customHeight="1">
      <c r="A88" s="14">
        <v>18</v>
      </c>
      <c r="B88" s="20" t="s">
        <v>42</v>
      </c>
      <c r="C88" s="20">
        <v>1</v>
      </c>
      <c r="D88" s="20">
        <v>8</v>
      </c>
      <c r="E88" s="20">
        <v>6</v>
      </c>
      <c r="F88" s="30" t="s">
        <v>189</v>
      </c>
      <c r="G88" s="16" t="s">
        <v>42</v>
      </c>
      <c r="H88" s="16">
        <v>6</v>
      </c>
      <c r="I88" s="16">
        <v>3</v>
      </c>
      <c r="J88" s="16">
        <v>90</v>
      </c>
      <c r="K88" s="16">
        <v>30</v>
      </c>
      <c r="L88" s="20"/>
      <c r="M88" s="16">
        <v>15</v>
      </c>
      <c r="N88" s="34" t="s">
        <v>69</v>
      </c>
      <c r="O88" s="31" t="s">
        <v>46</v>
      </c>
    </row>
    <row r="89" spans="1:15" ht="29.25" customHeight="1">
      <c r="A89" s="14">
        <v>19</v>
      </c>
      <c r="B89" s="20" t="s">
        <v>42</v>
      </c>
      <c r="C89" s="20">
        <v>1</v>
      </c>
      <c r="D89" s="20">
        <v>9</v>
      </c>
      <c r="E89" s="20">
        <v>6</v>
      </c>
      <c r="F89" s="30" t="s">
        <v>190</v>
      </c>
      <c r="G89" s="16" t="s">
        <v>42</v>
      </c>
      <c r="H89" s="16">
        <v>6</v>
      </c>
      <c r="I89" s="16">
        <v>3</v>
      </c>
      <c r="J89" s="16">
        <v>90</v>
      </c>
      <c r="K89" s="16">
        <v>30</v>
      </c>
      <c r="L89" s="16"/>
      <c r="M89" s="16">
        <v>15</v>
      </c>
      <c r="N89" s="34" t="s">
        <v>69</v>
      </c>
      <c r="O89" s="17" t="s">
        <v>46</v>
      </c>
    </row>
    <row r="90" spans="1:15" ht="29.25" customHeight="1">
      <c r="A90" s="14">
        <v>20</v>
      </c>
      <c r="B90" s="20" t="s">
        <v>42</v>
      </c>
      <c r="C90" s="20">
        <v>2</v>
      </c>
      <c r="D90" s="20">
        <v>0</v>
      </c>
      <c r="E90" s="20">
        <v>6</v>
      </c>
      <c r="F90" s="32" t="s">
        <v>191</v>
      </c>
      <c r="G90" s="16" t="s">
        <v>42</v>
      </c>
      <c r="H90" s="16">
        <v>6</v>
      </c>
      <c r="I90" s="16">
        <v>3</v>
      </c>
      <c r="J90" s="16">
        <v>90</v>
      </c>
      <c r="K90" s="16">
        <v>30</v>
      </c>
      <c r="L90" s="16"/>
      <c r="M90" s="16">
        <v>15</v>
      </c>
      <c r="N90" s="34" t="s">
        <v>69</v>
      </c>
      <c r="O90" s="17" t="s">
        <v>46</v>
      </c>
    </row>
    <row r="91" spans="1:15" ht="29.25" customHeight="1">
      <c r="A91" s="14">
        <v>21</v>
      </c>
      <c r="B91" s="20" t="s">
        <v>42</v>
      </c>
      <c r="C91" s="20">
        <v>2</v>
      </c>
      <c r="D91" s="20">
        <v>1</v>
      </c>
      <c r="E91" s="20">
        <v>6</v>
      </c>
      <c r="F91" s="33" t="s">
        <v>192</v>
      </c>
      <c r="G91" s="16" t="s">
        <v>42</v>
      </c>
      <c r="H91" s="16">
        <v>6</v>
      </c>
      <c r="I91" s="16">
        <v>3</v>
      </c>
      <c r="J91" s="16">
        <v>90</v>
      </c>
      <c r="K91" s="16">
        <v>30</v>
      </c>
      <c r="L91" s="16"/>
      <c r="M91" s="16">
        <v>15</v>
      </c>
      <c r="N91" s="34" t="s">
        <v>69</v>
      </c>
      <c r="O91" s="17" t="s">
        <v>46</v>
      </c>
    </row>
    <row r="92" spans="1:15" ht="45" customHeight="1">
      <c r="A92" s="14">
        <v>22</v>
      </c>
      <c r="B92" s="20" t="s">
        <v>42</v>
      </c>
      <c r="C92" s="20">
        <v>2</v>
      </c>
      <c r="D92" s="20">
        <v>2</v>
      </c>
      <c r="E92" s="20">
        <v>6</v>
      </c>
      <c r="F92" s="33" t="s">
        <v>193</v>
      </c>
      <c r="G92" s="16" t="s">
        <v>42</v>
      </c>
      <c r="H92" s="16">
        <v>6</v>
      </c>
      <c r="I92" s="16">
        <v>3</v>
      </c>
      <c r="J92" s="16">
        <v>90</v>
      </c>
      <c r="K92" s="16">
        <v>30</v>
      </c>
      <c r="L92" s="16"/>
      <c r="M92" s="16">
        <v>15</v>
      </c>
      <c r="N92" s="34" t="s">
        <v>69</v>
      </c>
      <c r="O92" s="17" t="s">
        <v>46</v>
      </c>
    </row>
    <row r="93" spans="1:15" ht="29.25" customHeight="1">
      <c r="A93" s="14">
        <v>23</v>
      </c>
      <c r="B93" s="20" t="s">
        <v>42</v>
      </c>
      <c r="C93" s="20">
        <v>2</v>
      </c>
      <c r="D93" s="20">
        <v>3</v>
      </c>
      <c r="E93" s="20">
        <v>6</v>
      </c>
      <c r="F93" s="33" t="s">
        <v>194</v>
      </c>
      <c r="G93" s="16" t="s">
        <v>42</v>
      </c>
      <c r="H93" s="16">
        <v>6</v>
      </c>
      <c r="I93" s="16">
        <v>3</v>
      </c>
      <c r="J93" s="16">
        <v>90</v>
      </c>
      <c r="K93" s="16">
        <v>30</v>
      </c>
      <c r="L93" s="16"/>
      <c r="M93" s="16">
        <v>15</v>
      </c>
      <c r="N93" s="34" t="s">
        <v>69</v>
      </c>
      <c r="O93" s="17" t="s">
        <v>46</v>
      </c>
    </row>
    <row r="94" spans="1:15" ht="29.25" customHeight="1">
      <c r="A94" s="104"/>
      <c r="B94" s="66"/>
      <c r="C94" s="66"/>
      <c r="D94" s="66"/>
      <c r="E94" s="66"/>
      <c r="F94" s="108"/>
      <c r="G94" s="74"/>
      <c r="H94" s="74"/>
      <c r="I94" s="74"/>
      <c r="J94" s="74"/>
      <c r="K94" s="74"/>
      <c r="L94" s="74"/>
      <c r="M94" s="74"/>
      <c r="N94" s="102"/>
      <c r="O94" s="107"/>
    </row>
    <row r="95" spans="1:15" ht="18.75" customHeight="1">
      <c r="A95" s="135" t="s">
        <v>112</v>
      </c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7"/>
    </row>
    <row r="96" spans="1:15" ht="15">
      <c r="A96" s="135" t="s">
        <v>58</v>
      </c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7"/>
    </row>
    <row r="97" spans="1:15" ht="28.5">
      <c r="A97" s="14">
        <v>24</v>
      </c>
      <c r="B97" s="20" t="s">
        <v>42</v>
      </c>
      <c r="C97" s="20">
        <v>2</v>
      </c>
      <c r="D97" s="20">
        <v>4</v>
      </c>
      <c r="E97" s="20">
        <v>7</v>
      </c>
      <c r="F97" s="18" t="s">
        <v>174</v>
      </c>
      <c r="G97" s="16" t="s">
        <v>42</v>
      </c>
      <c r="H97" s="16">
        <v>7</v>
      </c>
      <c r="I97" s="16">
        <v>3</v>
      </c>
      <c r="J97" s="16">
        <v>90</v>
      </c>
      <c r="K97" s="16">
        <v>30</v>
      </c>
      <c r="L97" s="16"/>
      <c r="M97" s="16">
        <v>15</v>
      </c>
      <c r="N97" s="34" t="s">
        <v>69</v>
      </c>
      <c r="O97" s="29" t="s">
        <v>46</v>
      </c>
    </row>
    <row r="98" spans="1:15" ht="28.5">
      <c r="A98" s="14">
        <v>25</v>
      </c>
      <c r="B98" s="20" t="s">
        <v>42</v>
      </c>
      <c r="C98" s="20">
        <v>2</v>
      </c>
      <c r="D98" s="20">
        <v>5</v>
      </c>
      <c r="E98" s="20">
        <v>7</v>
      </c>
      <c r="F98" s="27" t="s">
        <v>175</v>
      </c>
      <c r="G98" s="28" t="s">
        <v>42</v>
      </c>
      <c r="H98" s="28">
        <v>7</v>
      </c>
      <c r="I98" s="28">
        <v>3</v>
      </c>
      <c r="J98" s="28">
        <v>90</v>
      </c>
      <c r="K98" s="28">
        <v>30</v>
      </c>
      <c r="L98" s="28"/>
      <c r="M98" s="28">
        <v>15</v>
      </c>
      <c r="N98" s="103" t="s">
        <v>69</v>
      </c>
      <c r="O98" s="29" t="s">
        <v>46</v>
      </c>
    </row>
    <row r="99" spans="1:15" ht="42.75">
      <c r="A99" s="14">
        <v>26</v>
      </c>
      <c r="B99" s="20" t="s">
        <v>42</v>
      </c>
      <c r="C99" s="20">
        <v>2</v>
      </c>
      <c r="D99" s="20">
        <v>6</v>
      </c>
      <c r="E99" s="20">
        <v>7</v>
      </c>
      <c r="F99" s="27" t="s">
        <v>176</v>
      </c>
      <c r="G99" s="28" t="s">
        <v>42</v>
      </c>
      <c r="H99" s="28">
        <v>7</v>
      </c>
      <c r="I99" s="28">
        <v>3</v>
      </c>
      <c r="J99" s="28">
        <v>90</v>
      </c>
      <c r="K99" s="28">
        <v>30</v>
      </c>
      <c r="L99" s="28"/>
      <c r="M99" s="28">
        <v>15</v>
      </c>
      <c r="N99" s="103" t="s">
        <v>69</v>
      </c>
      <c r="O99" s="29" t="s">
        <v>46</v>
      </c>
    </row>
    <row r="100" spans="1:16" ht="28.5">
      <c r="A100" s="14">
        <v>27</v>
      </c>
      <c r="B100" s="20" t="s">
        <v>42</v>
      </c>
      <c r="C100" s="20">
        <v>2</v>
      </c>
      <c r="D100" s="20">
        <v>7</v>
      </c>
      <c r="E100" s="20">
        <v>7</v>
      </c>
      <c r="F100" s="18" t="s">
        <v>74</v>
      </c>
      <c r="G100" s="16" t="s">
        <v>42</v>
      </c>
      <c r="H100" s="16">
        <v>7</v>
      </c>
      <c r="I100" s="16">
        <v>3</v>
      </c>
      <c r="J100" s="16">
        <v>90</v>
      </c>
      <c r="K100" s="16">
        <v>30</v>
      </c>
      <c r="L100" s="16"/>
      <c r="M100" s="16">
        <v>15</v>
      </c>
      <c r="N100" s="34" t="s">
        <v>69</v>
      </c>
      <c r="O100" s="69" t="s">
        <v>46</v>
      </c>
      <c r="P100" s="55"/>
    </row>
    <row r="101" spans="1:15" ht="28.5">
      <c r="A101" s="14">
        <v>28</v>
      </c>
      <c r="B101" s="20" t="s">
        <v>42</v>
      </c>
      <c r="C101" s="20">
        <v>2</v>
      </c>
      <c r="D101" s="20">
        <v>8</v>
      </c>
      <c r="E101" s="20">
        <v>7</v>
      </c>
      <c r="F101" s="27" t="s">
        <v>73</v>
      </c>
      <c r="G101" s="28" t="s">
        <v>42</v>
      </c>
      <c r="H101" s="28">
        <v>7</v>
      </c>
      <c r="I101" s="28">
        <v>3</v>
      </c>
      <c r="J101" s="28">
        <v>90</v>
      </c>
      <c r="K101" s="28">
        <v>30</v>
      </c>
      <c r="L101" s="28"/>
      <c r="M101" s="28">
        <v>15</v>
      </c>
      <c r="N101" s="103" t="s">
        <v>69</v>
      </c>
      <c r="O101" s="29" t="s">
        <v>46</v>
      </c>
    </row>
    <row r="102" spans="1:15" ht="33" customHeight="1">
      <c r="A102" s="14">
        <v>29</v>
      </c>
      <c r="B102" s="20" t="s">
        <v>42</v>
      </c>
      <c r="C102" s="20">
        <v>2</v>
      </c>
      <c r="D102" s="20">
        <v>9</v>
      </c>
      <c r="E102" s="20">
        <v>7</v>
      </c>
      <c r="F102" s="27" t="s">
        <v>75</v>
      </c>
      <c r="G102" s="28" t="s">
        <v>42</v>
      </c>
      <c r="H102" s="28">
        <v>7</v>
      </c>
      <c r="I102" s="28">
        <v>3</v>
      </c>
      <c r="J102" s="28">
        <v>90</v>
      </c>
      <c r="K102" s="28">
        <v>30</v>
      </c>
      <c r="L102" s="28"/>
      <c r="M102" s="28">
        <v>15</v>
      </c>
      <c r="N102" s="103" t="s">
        <v>69</v>
      </c>
      <c r="O102" s="29" t="s">
        <v>46</v>
      </c>
    </row>
    <row r="103" spans="1:15" ht="9.75" customHeight="1">
      <c r="A103" s="14"/>
      <c r="B103" s="20"/>
      <c r="C103" s="20"/>
      <c r="D103" s="20"/>
      <c r="E103" s="20"/>
      <c r="F103" s="27"/>
      <c r="G103" s="28"/>
      <c r="H103" s="28"/>
      <c r="I103" s="28"/>
      <c r="J103" s="28"/>
      <c r="K103" s="28"/>
      <c r="L103" s="28"/>
      <c r="M103" s="28"/>
      <c r="N103" s="103"/>
      <c r="O103" s="29"/>
    </row>
    <row r="104" spans="1:15" ht="20.25" customHeight="1">
      <c r="A104" s="138" t="s">
        <v>196</v>
      </c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40"/>
    </row>
    <row r="105" spans="1:16" s="53" customFormat="1" ht="29.25" customHeight="1">
      <c r="A105" s="91">
        <v>1</v>
      </c>
      <c r="B105" s="35" t="s">
        <v>79</v>
      </c>
      <c r="C105" s="35">
        <v>0</v>
      </c>
      <c r="D105" s="35">
        <v>1</v>
      </c>
      <c r="E105" s="26">
        <v>1</v>
      </c>
      <c r="F105" s="36" t="s">
        <v>78</v>
      </c>
      <c r="G105" s="16" t="s">
        <v>79</v>
      </c>
      <c r="H105" s="16">
        <v>1</v>
      </c>
      <c r="I105" s="16">
        <v>4</v>
      </c>
      <c r="J105" s="16">
        <v>120</v>
      </c>
      <c r="K105" s="16">
        <v>45</v>
      </c>
      <c r="L105" s="25"/>
      <c r="M105" s="16">
        <v>15</v>
      </c>
      <c r="N105" s="34" t="s">
        <v>82</v>
      </c>
      <c r="O105" s="37" t="s">
        <v>46</v>
      </c>
      <c r="P105" s="52"/>
    </row>
    <row r="106" spans="1:15" ht="15">
      <c r="A106" s="14">
        <v>2</v>
      </c>
      <c r="B106" s="35" t="s">
        <v>79</v>
      </c>
      <c r="C106" s="35">
        <v>0</v>
      </c>
      <c r="D106" s="20">
        <v>2</v>
      </c>
      <c r="E106" s="20">
        <v>1</v>
      </c>
      <c r="F106" s="15" t="s">
        <v>71</v>
      </c>
      <c r="G106" s="16" t="s">
        <v>79</v>
      </c>
      <c r="H106" s="24">
        <v>1</v>
      </c>
      <c r="I106" s="24">
        <v>4</v>
      </c>
      <c r="J106" s="24">
        <v>120</v>
      </c>
      <c r="K106" s="24">
        <v>30</v>
      </c>
      <c r="L106" s="24"/>
      <c r="M106" s="24">
        <v>30</v>
      </c>
      <c r="N106" s="34" t="s">
        <v>84</v>
      </c>
      <c r="O106" s="37" t="s">
        <v>46</v>
      </c>
    </row>
    <row r="107" spans="1:15" ht="15">
      <c r="A107" s="14">
        <v>3</v>
      </c>
      <c r="B107" s="35" t="s">
        <v>79</v>
      </c>
      <c r="C107" s="35">
        <v>0</v>
      </c>
      <c r="D107" s="20">
        <v>3</v>
      </c>
      <c r="E107" s="20">
        <v>2</v>
      </c>
      <c r="F107" s="15" t="s">
        <v>70</v>
      </c>
      <c r="G107" s="16" t="s">
        <v>79</v>
      </c>
      <c r="H107" s="24">
        <v>2</v>
      </c>
      <c r="I107" s="24">
        <v>3</v>
      </c>
      <c r="J107" s="24">
        <v>90</v>
      </c>
      <c r="K107" s="24">
        <v>15</v>
      </c>
      <c r="L107" s="24"/>
      <c r="M107" s="24">
        <v>30</v>
      </c>
      <c r="N107" s="34" t="s">
        <v>83</v>
      </c>
      <c r="O107" s="37" t="s">
        <v>46</v>
      </c>
    </row>
    <row r="108" spans="1:15" ht="15">
      <c r="A108" s="91"/>
      <c r="B108" s="35" t="s">
        <v>79</v>
      </c>
      <c r="C108" s="35">
        <v>0</v>
      </c>
      <c r="D108" s="20">
        <v>4</v>
      </c>
      <c r="E108" s="20">
        <v>1</v>
      </c>
      <c r="F108" s="15" t="s">
        <v>184</v>
      </c>
      <c r="G108" s="16" t="s">
        <v>79</v>
      </c>
      <c r="H108" s="24">
        <v>1</v>
      </c>
      <c r="I108" s="24"/>
      <c r="J108" s="24">
        <v>30</v>
      </c>
      <c r="K108" s="24"/>
      <c r="L108" s="24"/>
      <c r="M108" s="24">
        <v>30</v>
      </c>
      <c r="N108" s="42" t="s">
        <v>166</v>
      </c>
      <c r="O108" s="37" t="s">
        <v>47</v>
      </c>
    </row>
    <row r="109" spans="1:15" ht="15">
      <c r="A109" s="14">
        <v>4</v>
      </c>
      <c r="B109" s="35" t="s">
        <v>79</v>
      </c>
      <c r="C109" s="35">
        <v>0</v>
      </c>
      <c r="D109" s="20">
        <v>4</v>
      </c>
      <c r="E109" s="20">
        <v>1</v>
      </c>
      <c r="F109" s="15" t="s">
        <v>184</v>
      </c>
      <c r="G109" s="16" t="s">
        <v>79</v>
      </c>
      <c r="H109" s="24">
        <v>2</v>
      </c>
      <c r="I109" s="24">
        <v>4</v>
      </c>
      <c r="J109" s="24">
        <v>30</v>
      </c>
      <c r="K109" s="24"/>
      <c r="L109" s="24"/>
      <c r="M109" s="24">
        <v>30</v>
      </c>
      <c r="N109" s="34" t="s">
        <v>166</v>
      </c>
      <c r="O109" s="37" t="s">
        <v>46</v>
      </c>
    </row>
    <row r="110" spans="1:15" ht="15">
      <c r="A110" s="14">
        <v>5</v>
      </c>
      <c r="B110" s="35" t="s">
        <v>79</v>
      </c>
      <c r="C110" s="35">
        <v>0</v>
      </c>
      <c r="D110" s="20">
        <v>5</v>
      </c>
      <c r="E110" s="20">
        <v>1</v>
      </c>
      <c r="F110" s="39" t="s">
        <v>150</v>
      </c>
      <c r="G110" s="40" t="s">
        <v>79</v>
      </c>
      <c r="H110" s="38">
        <v>1</v>
      </c>
      <c r="I110" s="38">
        <v>6</v>
      </c>
      <c r="J110" s="38">
        <v>180</v>
      </c>
      <c r="K110" s="38">
        <v>30</v>
      </c>
      <c r="L110" s="38"/>
      <c r="M110" s="38">
        <v>60</v>
      </c>
      <c r="N110" s="42" t="s">
        <v>109</v>
      </c>
      <c r="O110" s="41" t="s">
        <v>46</v>
      </c>
    </row>
    <row r="111" spans="1:16" s="55" customFormat="1" ht="15">
      <c r="A111" s="91">
        <v>6</v>
      </c>
      <c r="B111" s="43" t="s">
        <v>79</v>
      </c>
      <c r="C111" s="43">
        <v>0</v>
      </c>
      <c r="D111" s="44">
        <v>6</v>
      </c>
      <c r="E111" s="44">
        <v>2</v>
      </c>
      <c r="F111" s="39" t="s">
        <v>151</v>
      </c>
      <c r="G111" s="40" t="s">
        <v>79</v>
      </c>
      <c r="H111" s="38">
        <v>2</v>
      </c>
      <c r="I111" s="38">
        <v>5</v>
      </c>
      <c r="J111" s="38">
        <v>150</v>
      </c>
      <c r="K111" s="38">
        <v>30</v>
      </c>
      <c r="L111" s="38"/>
      <c r="M111" s="38">
        <v>45</v>
      </c>
      <c r="N111" s="42" t="s">
        <v>152</v>
      </c>
      <c r="O111" s="41" t="s">
        <v>46</v>
      </c>
      <c r="P111" s="75"/>
    </row>
    <row r="112" spans="1:16" s="55" customFormat="1" ht="28.5">
      <c r="A112" s="14">
        <v>7</v>
      </c>
      <c r="B112" s="43" t="s">
        <v>79</v>
      </c>
      <c r="C112" s="43">
        <v>0</v>
      </c>
      <c r="D112" s="44">
        <v>7</v>
      </c>
      <c r="E112" s="44">
        <v>1</v>
      </c>
      <c r="F112" s="57" t="s">
        <v>180</v>
      </c>
      <c r="G112" s="40" t="s">
        <v>79</v>
      </c>
      <c r="H112" s="40">
        <v>1</v>
      </c>
      <c r="I112" s="40">
        <v>4</v>
      </c>
      <c r="J112" s="40">
        <v>120</v>
      </c>
      <c r="K112" s="40"/>
      <c r="L112" s="40"/>
      <c r="M112" s="40">
        <v>60</v>
      </c>
      <c r="N112" s="42" t="s">
        <v>85</v>
      </c>
      <c r="O112" s="41" t="s">
        <v>46</v>
      </c>
      <c r="P112" s="75"/>
    </row>
    <row r="113" spans="1:15" ht="30.75" customHeight="1">
      <c r="A113" s="14">
        <v>8</v>
      </c>
      <c r="B113" s="43" t="s">
        <v>79</v>
      </c>
      <c r="C113" s="43">
        <v>0</v>
      </c>
      <c r="D113" s="44">
        <v>8</v>
      </c>
      <c r="E113" s="44">
        <v>2</v>
      </c>
      <c r="F113" s="57" t="s">
        <v>181</v>
      </c>
      <c r="G113" s="40" t="s">
        <v>79</v>
      </c>
      <c r="H113" s="40">
        <v>2</v>
      </c>
      <c r="I113" s="40">
        <v>4</v>
      </c>
      <c r="J113" s="40">
        <v>120</v>
      </c>
      <c r="K113" s="40"/>
      <c r="L113" s="40"/>
      <c r="M113" s="40">
        <v>60</v>
      </c>
      <c r="N113" s="42" t="s">
        <v>85</v>
      </c>
      <c r="O113" s="41" t="s">
        <v>46</v>
      </c>
    </row>
    <row r="114" spans="1:15" ht="30.75" customHeight="1">
      <c r="A114" s="91">
        <v>9</v>
      </c>
      <c r="B114" s="43" t="s">
        <v>79</v>
      </c>
      <c r="C114" s="43">
        <v>0</v>
      </c>
      <c r="D114" s="44">
        <v>9</v>
      </c>
      <c r="E114" s="44">
        <v>3</v>
      </c>
      <c r="F114" s="57" t="s">
        <v>182</v>
      </c>
      <c r="G114" s="40" t="s">
        <v>79</v>
      </c>
      <c r="H114" s="40">
        <v>3</v>
      </c>
      <c r="I114" s="40">
        <v>4</v>
      </c>
      <c r="J114" s="40">
        <v>120</v>
      </c>
      <c r="K114" s="40"/>
      <c r="L114" s="40"/>
      <c r="M114" s="40">
        <v>60</v>
      </c>
      <c r="N114" s="42" t="s">
        <v>85</v>
      </c>
      <c r="O114" s="41" t="s">
        <v>46</v>
      </c>
    </row>
    <row r="115" spans="1:15" ht="30.75" customHeight="1">
      <c r="A115" s="14">
        <v>10</v>
      </c>
      <c r="B115" s="43" t="s">
        <v>164</v>
      </c>
      <c r="C115" s="43">
        <v>1</v>
      </c>
      <c r="D115" s="44">
        <v>0</v>
      </c>
      <c r="E115" s="44">
        <v>4</v>
      </c>
      <c r="F115" s="57" t="s">
        <v>183</v>
      </c>
      <c r="G115" s="40" t="s">
        <v>79</v>
      </c>
      <c r="H115" s="40">
        <v>4</v>
      </c>
      <c r="I115" s="40">
        <v>4</v>
      </c>
      <c r="J115" s="40">
        <v>120</v>
      </c>
      <c r="K115" s="40"/>
      <c r="L115" s="40"/>
      <c r="M115" s="40">
        <v>60</v>
      </c>
      <c r="N115" s="42" t="s">
        <v>85</v>
      </c>
      <c r="O115" s="41" t="s">
        <v>46</v>
      </c>
    </row>
    <row r="116" spans="1:15" ht="30.75" customHeight="1">
      <c r="A116" s="14">
        <v>11</v>
      </c>
      <c r="B116" s="43" t="s">
        <v>79</v>
      </c>
      <c r="C116" s="43">
        <v>1</v>
      </c>
      <c r="D116" s="44">
        <v>1</v>
      </c>
      <c r="E116" s="44">
        <v>8</v>
      </c>
      <c r="F116" s="27" t="s">
        <v>72</v>
      </c>
      <c r="G116" s="40" t="s">
        <v>79</v>
      </c>
      <c r="H116" s="28">
        <v>8</v>
      </c>
      <c r="I116" s="28">
        <v>3</v>
      </c>
      <c r="J116" s="28">
        <v>90</v>
      </c>
      <c r="K116" s="28">
        <v>30</v>
      </c>
      <c r="L116" s="28"/>
      <c r="M116" s="28">
        <v>15</v>
      </c>
      <c r="N116" s="103" t="s">
        <v>69</v>
      </c>
      <c r="O116" s="29" t="s">
        <v>46</v>
      </c>
    </row>
    <row r="117" spans="1:15" ht="42.75">
      <c r="A117" s="91">
        <v>12</v>
      </c>
      <c r="B117" s="43" t="s">
        <v>79</v>
      </c>
      <c r="C117" s="20">
        <v>1</v>
      </c>
      <c r="D117" s="20">
        <v>2</v>
      </c>
      <c r="E117" s="20">
        <v>8</v>
      </c>
      <c r="F117" s="27" t="s">
        <v>186</v>
      </c>
      <c r="G117" s="40" t="s">
        <v>79</v>
      </c>
      <c r="H117" s="28">
        <v>8</v>
      </c>
      <c r="I117" s="28">
        <v>3</v>
      </c>
      <c r="J117" s="28">
        <v>90</v>
      </c>
      <c r="K117" s="28">
        <v>30</v>
      </c>
      <c r="L117" s="28"/>
      <c r="M117" s="28">
        <v>15</v>
      </c>
      <c r="N117" s="103" t="s">
        <v>69</v>
      </c>
      <c r="O117" s="29" t="s">
        <v>46</v>
      </c>
    </row>
    <row r="118" spans="1:15" ht="28.5">
      <c r="A118" s="14">
        <v>13</v>
      </c>
      <c r="B118" s="43" t="s">
        <v>79</v>
      </c>
      <c r="C118" s="20">
        <v>1</v>
      </c>
      <c r="D118" s="20">
        <v>3</v>
      </c>
      <c r="E118" s="20">
        <v>8</v>
      </c>
      <c r="F118" s="27" t="s">
        <v>177</v>
      </c>
      <c r="G118" s="40" t="s">
        <v>79</v>
      </c>
      <c r="H118" s="28" t="s">
        <v>197</v>
      </c>
      <c r="I118" s="28">
        <v>3</v>
      </c>
      <c r="J118" s="28">
        <v>90</v>
      </c>
      <c r="K118" s="28">
        <v>30</v>
      </c>
      <c r="L118" s="28"/>
      <c r="M118" s="28">
        <v>15</v>
      </c>
      <c r="N118" s="103" t="s">
        <v>69</v>
      </c>
      <c r="O118" s="29" t="s">
        <v>46</v>
      </c>
    </row>
    <row r="119" spans="1:15" ht="28.5">
      <c r="A119" s="14">
        <v>14</v>
      </c>
      <c r="B119" s="43" t="s">
        <v>79</v>
      </c>
      <c r="C119" s="20">
        <v>1</v>
      </c>
      <c r="D119" s="20">
        <v>4</v>
      </c>
      <c r="E119" s="20">
        <v>8</v>
      </c>
      <c r="F119" s="27" t="s">
        <v>153</v>
      </c>
      <c r="G119" s="16" t="s">
        <v>79</v>
      </c>
      <c r="H119" s="16">
        <v>8</v>
      </c>
      <c r="I119" s="16">
        <v>3</v>
      </c>
      <c r="J119" s="16">
        <v>90</v>
      </c>
      <c r="K119" s="16">
        <v>15</v>
      </c>
      <c r="L119" s="16"/>
      <c r="M119" s="16">
        <v>15</v>
      </c>
      <c r="N119" s="34" t="s">
        <v>110</v>
      </c>
      <c r="O119" s="17" t="s">
        <v>46</v>
      </c>
    </row>
    <row r="120" spans="1:15" ht="42.75">
      <c r="A120" s="91">
        <v>15</v>
      </c>
      <c r="B120" s="35" t="s">
        <v>79</v>
      </c>
      <c r="C120" s="20">
        <v>1</v>
      </c>
      <c r="D120" s="20">
        <v>5</v>
      </c>
      <c r="E120" s="20">
        <v>8</v>
      </c>
      <c r="F120" s="18" t="s">
        <v>76</v>
      </c>
      <c r="G120" s="16" t="s">
        <v>79</v>
      </c>
      <c r="H120" s="28">
        <v>8</v>
      </c>
      <c r="I120" s="28">
        <v>3</v>
      </c>
      <c r="J120" s="28">
        <v>90</v>
      </c>
      <c r="K120" s="28">
        <v>30</v>
      </c>
      <c r="L120" s="28"/>
      <c r="M120" s="28">
        <v>15</v>
      </c>
      <c r="N120" s="103" t="s">
        <v>69</v>
      </c>
      <c r="O120" s="92" t="s">
        <v>46</v>
      </c>
    </row>
    <row r="121" spans="1:15" ht="16.5" customHeight="1">
      <c r="A121" s="169" t="s">
        <v>37</v>
      </c>
      <c r="B121" s="169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81"/>
      <c r="N121" s="81"/>
      <c r="O121" s="81"/>
    </row>
    <row r="122" spans="1:16" s="53" customFormat="1" ht="38.25" customHeight="1">
      <c r="A122" s="93" t="s">
        <v>0</v>
      </c>
      <c r="B122" s="166" t="s">
        <v>20</v>
      </c>
      <c r="C122" s="166"/>
      <c r="D122" s="166"/>
      <c r="E122" s="166"/>
      <c r="F122" s="94" t="s">
        <v>12</v>
      </c>
      <c r="G122" s="95" t="s">
        <v>23</v>
      </c>
      <c r="H122" s="95" t="s">
        <v>13</v>
      </c>
      <c r="I122" s="95" t="s">
        <v>16</v>
      </c>
      <c r="J122" s="95" t="s">
        <v>14</v>
      </c>
      <c r="K122" s="95" t="s">
        <v>15</v>
      </c>
      <c r="L122" s="96" t="s">
        <v>21</v>
      </c>
      <c r="M122" s="81"/>
      <c r="N122" s="98"/>
      <c r="O122" s="78"/>
      <c r="P122" s="52"/>
    </row>
    <row r="123" spans="1:12" ht="42" customHeight="1">
      <c r="A123" s="79">
        <v>1</v>
      </c>
      <c r="B123" s="35" t="s">
        <v>134</v>
      </c>
      <c r="C123" s="35">
        <v>0</v>
      </c>
      <c r="D123" s="35">
        <v>1</v>
      </c>
      <c r="E123" s="35">
        <v>2</v>
      </c>
      <c r="F123" s="18" t="s">
        <v>59</v>
      </c>
      <c r="G123" s="86" t="s">
        <v>40</v>
      </c>
      <c r="H123" s="28">
        <v>2</v>
      </c>
      <c r="I123" s="28">
        <v>2</v>
      </c>
      <c r="J123" s="28"/>
      <c r="K123" s="28">
        <v>60</v>
      </c>
      <c r="L123" s="68" t="s">
        <v>46</v>
      </c>
    </row>
    <row r="124" spans="1:12" ht="42.75">
      <c r="A124" s="79">
        <v>2</v>
      </c>
      <c r="B124" s="35" t="s">
        <v>134</v>
      </c>
      <c r="C124" s="35">
        <v>0</v>
      </c>
      <c r="D124" s="35">
        <v>2</v>
      </c>
      <c r="E124" s="35">
        <v>4</v>
      </c>
      <c r="F124" s="18" t="s">
        <v>210</v>
      </c>
      <c r="G124" s="86" t="s">
        <v>40</v>
      </c>
      <c r="H124" s="28">
        <v>4</v>
      </c>
      <c r="I124" s="28">
        <v>1</v>
      </c>
      <c r="J124" s="28"/>
      <c r="K124" s="28">
        <v>15</v>
      </c>
      <c r="L124" s="68" t="s">
        <v>46</v>
      </c>
    </row>
    <row r="125" spans="1:12" ht="45.75" customHeight="1">
      <c r="A125" s="79">
        <v>3</v>
      </c>
      <c r="B125" s="35" t="s">
        <v>134</v>
      </c>
      <c r="C125" s="35">
        <v>0</v>
      </c>
      <c r="D125" s="35">
        <v>3</v>
      </c>
      <c r="E125" s="35">
        <v>6</v>
      </c>
      <c r="F125" s="19" t="s">
        <v>208</v>
      </c>
      <c r="G125" s="86" t="s">
        <v>40</v>
      </c>
      <c r="H125" s="28">
        <v>6</v>
      </c>
      <c r="I125" s="28">
        <v>3</v>
      </c>
      <c r="J125" s="28"/>
      <c r="K125" s="28">
        <v>30</v>
      </c>
      <c r="L125" s="68" t="s">
        <v>46</v>
      </c>
    </row>
    <row r="126" spans="1:12" ht="39.75" customHeight="1">
      <c r="A126" s="79">
        <v>4</v>
      </c>
      <c r="B126" s="35" t="s">
        <v>134</v>
      </c>
      <c r="C126" s="35">
        <v>0</v>
      </c>
      <c r="D126" s="35">
        <v>4</v>
      </c>
      <c r="E126" s="35">
        <v>6</v>
      </c>
      <c r="F126" s="19" t="s">
        <v>209</v>
      </c>
      <c r="G126" s="86" t="s">
        <v>40</v>
      </c>
      <c r="H126" s="28">
        <v>6</v>
      </c>
      <c r="I126" s="28">
        <v>3</v>
      </c>
      <c r="J126" s="28"/>
      <c r="K126" s="28">
        <v>30</v>
      </c>
      <c r="L126" s="68" t="s">
        <v>46</v>
      </c>
    </row>
    <row r="127" spans="1:12" ht="28.5">
      <c r="A127" s="79">
        <v>5</v>
      </c>
      <c r="B127" s="35" t="s">
        <v>134</v>
      </c>
      <c r="C127" s="35">
        <v>0</v>
      </c>
      <c r="D127" s="35">
        <v>5</v>
      </c>
      <c r="E127" s="35">
        <v>7</v>
      </c>
      <c r="F127" s="18" t="s">
        <v>204</v>
      </c>
      <c r="G127" s="86" t="s">
        <v>40</v>
      </c>
      <c r="H127" s="28">
        <v>7</v>
      </c>
      <c r="I127" s="28">
        <v>2</v>
      </c>
      <c r="J127" s="28"/>
      <c r="K127" s="28">
        <v>60</v>
      </c>
      <c r="L127" s="68" t="s">
        <v>46</v>
      </c>
    </row>
    <row r="128" spans="1:12" ht="29.25" thickBot="1">
      <c r="A128" s="79">
        <v>6</v>
      </c>
      <c r="B128" s="35" t="s">
        <v>134</v>
      </c>
      <c r="C128" s="35">
        <v>0</v>
      </c>
      <c r="D128" s="35">
        <v>6</v>
      </c>
      <c r="E128" s="35">
        <v>7</v>
      </c>
      <c r="F128" s="18" t="s">
        <v>205</v>
      </c>
      <c r="G128" s="86" t="s">
        <v>40</v>
      </c>
      <c r="H128" s="28">
        <v>7</v>
      </c>
      <c r="I128" s="28">
        <v>2</v>
      </c>
      <c r="J128" s="28"/>
      <c r="K128" s="28">
        <v>60</v>
      </c>
      <c r="L128" s="68" t="s">
        <v>46</v>
      </c>
    </row>
    <row r="129" spans="1:12" ht="13.5" thickBot="1">
      <c r="A129" s="152" t="s">
        <v>11</v>
      </c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  <row r="130" spans="1:15" ht="45" customHeight="1">
      <c r="A130" s="76" t="s">
        <v>0</v>
      </c>
      <c r="B130" s="122" t="s">
        <v>20</v>
      </c>
      <c r="C130" s="122"/>
      <c r="D130" s="122"/>
      <c r="E130" s="122"/>
      <c r="F130" s="77" t="s">
        <v>12</v>
      </c>
      <c r="G130" s="58" t="s">
        <v>23</v>
      </c>
      <c r="H130" s="58" t="s">
        <v>13</v>
      </c>
      <c r="I130" s="58" t="s">
        <v>16</v>
      </c>
      <c r="J130" s="58" t="s">
        <v>14</v>
      </c>
      <c r="K130" s="58" t="s">
        <v>15</v>
      </c>
      <c r="L130" s="59" t="s">
        <v>21</v>
      </c>
      <c r="M130" s="81"/>
      <c r="N130" s="98"/>
      <c r="O130" s="78"/>
    </row>
    <row r="131" spans="1:15" ht="54.75" customHeight="1">
      <c r="A131" s="80">
        <v>1</v>
      </c>
      <c r="B131" s="35" t="s">
        <v>134</v>
      </c>
      <c r="C131" s="35">
        <v>0</v>
      </c>
      <c r="D131" s="35">
        <v>1</v>
      </c>
      <c r="E131" s="35">
        <v>8</v>
      </c>
      <c r="F131" s="18" t="s">
        <v>206</v>
      </c>
      <c r="G131" s="87" t="s">
        <v>40</v>
      </c>
      <c r="H131" s="16">
        <v>8</v>
      </c>
      <c r="I131" s="16">
        <v>3</v>
      </c>
      <c r="J131" s="16"/>
      <c r="K131" s="16">
        <v>90</v>
      </c>
      <c r="L131" s="67" t="s">
        <v>46</v>
      </c>
      <c r="M131" s="88"/>
      <c r="N131" s="88"/>
      <c r="O131" s="88"/>
    </row>
    <row r="132" spans="1:15" s="55" customFormat="1" ht="36" customHeight="1">
      <c r="A132" s="110">
        <v>2</v>
      </c>
      <c r="B132" s="35" t="s">
        <v>134</v>
      </c>
      <c r="C132" s="35">
        <v>0</v>
      </c>
      <c r="D132" s="35">
        <v>2</v>
      </c>
      <c r="E132" s="35">
        <v>8</v>
      </c>
      <c r="F132" s="18" t="s">
        <v>207</v>
      </c>
      <c r="G132" s="87" t="s">
        <v>40</v>
      </c>
      <c r="H132" s="16">
        <v>8</v>
      </c>
      <c r="I132" s="16">
        <v>3</v>
      </c>
      <c r="J132" s="16"/>
      <c r="K132" s="16">
        <v>90</v>
      </c>
      <c r="L132" s="16" t="s">
        <v>46</v>
      </c>
      <c r="M132" s="88"/>
      <c r="N132" s="88"/>
      <c r="O132" s="88"/>
    </row>
    <row r="133" spans="1:15" s="55" customFormat="1" ht="15" hidden="1">
      <c r="A133" s="99"/>
      <c r="B133" s="98"/>
      <c r="C133" s="98"/>
      <c r="D133" s="98"/>
      <c r="E133" s="98"/>
      <c r="F133" s="90"/>
      <c r="G133" s="109"/>
      <c r="H133" s="89"/>
      <c r="I133" s="89"/>
      <c r="J133" s="89"/>
      <c r="K133" s="89"/>
      <c r="L133" s="89"/>
      <c r="M133" s="88"/>
      <c r="N133" s="88"/>
      <c r="O133" s="88"/>
    </row>
    <row r="134" spans="1:15" s="55" customFormat="1" ht="15.75">
      <c r="A134" s="165" t="s">
        <v>24</v>
      </c>
      <c r="B134" s="165"/>
      <c r="C134" s="165"/>
      <c r="D134" s="165"/>
      <c r="E134" s="165"/>
      <c r="F134" s="165"/>
      <c r="G134" s="165"/>
      <c r="H134" s="165"/>
      <c r="I134" s="165"/>
      <c r="J134" s="165"/>
      <c r="K134" s="165"/>
      <c r="L134" s="165"/>
      <c r="M134" s="65"/>
      <c r="N134" s="65"/>
      <c r="O134" s="65"/>
    </row>
    <row r="135" spans="1:12" ht="40.5">
      <c r="A135" s="132" t="s">
        <v>17</v>
      </c>
      <c r="B135" s="133"/>
      <c r="C135" s="133"/>
      <c r="D135" s="133"/>
      <c r="E135" s="133"/>
      <c r="F135" s="133"/>
      <c r="G135" s="133"/>
      <c r="H135" s="111" t="s">
        <v>16</v>
      </c>
      <c r="I135" s="134" t="s">
        <v>18</v>
      </c>
      <c r="J135" s="133"/>
      <c r="K135" s="134" t="s">
        <v>19</v>
      </c>
      <c r="L135" s="155"/>
    </row>
    <row r="136" spans="1:12" ht="36" customHeight="1">
      <c r="A136" s="163" t="s">
        <v>185</v>
      </c>
      <c r="B136" s="164"/>
      <c r="C136" s="164"/>
      <c r="D136" s="164"/>
      <c r="E136" s="164"/>
      <c r="F136" s="164"/>
      <c r="G136" s="164"/>
      <c r="H136" s="167">
        <v>10</v>
      </c>
      <c r="I136" s="156" t="s">
        <v>80</v>
      </c>
      <c r="J136" s="156"/>
      <c r="K136" s="156" t="s">
        <v>81</v>
      </c>
      <c r="L136" s="157"/>
    </row>
    <row r="137" spans="1:12" ht="33.75" customHeight="1">
      <c r="A137" s="163" t="s">
        <v>144</v>
      </c>
      <c r="B137" s="164"/>
      <c r="C137" s="164"/>
      <c r="D137" s="164"/>
      <c r="E137" s="164"/>
      <c r="F137" s="164"/>
      <c r="G137" s="164"/>
      <c r="H137" s="167"/>
      <c r="I137" s="156" t="s">
        <v>80</v>
      </c>
      <c r="J137" s="156"/>
      <c r="K137" s="156" t="s">
        <v>81</v>
      </c>
      <c r="L137" s="157"/>
    </row>
    <row r="138" spans="1:12" ht="24.75" customHeight="1" thickBot="1">
      <c r="A138" s="147" t="s">
        <v>135</v>
      </c>
      <c r="B138" s="148"/>
      <c r="C138" s="148"/>
      <c r="D138" s="148"/>
      <c r="E138" s="148"/>
      <c r="F138" s="148"/>
      <c r="G138" s="148"/>
      <c r="H138" s="168"/>
      <c r="I138" s="158" t="s">
        <v>80</v>
      </c>
      <c r="J138" s="158"/>
      <c r="K138" s="158" t="s">
        <v>81</v>
      </c>
      <c r="L138" s="159"/>
    </row>
    <row r="139" spans="1:14" ht="26.25" customHeight="1">
      <c r="A139" s="82" t="s">
        <v>203</v>
      </c>
      <c r="K139" s="83"/>
      <c r="L139" s="83"/>
      <c r="M139" s="83"/>
      <c r="N139" s="83"/>
    </row>
    <row r="140" spans="1:16" ht="22.5" customHeight="1">
      <c r="A140" s="117" t="s">
        <v>215</v>
      </c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</row>
    <row r="141" ht="15.75">
      <c r="F141" s="84" t="s">
        <v>142</v>
      </c>
    </row>
    <row r="142" ht="15.75">
      <c r="F142" s="84" t="s">
        <v>170</v>
      </c>
    </row>
    <row r="145" ht="15.75">
      <c r="F145" s="84"/>
    </row>
    <row r="146" ht="15">
      <c r="F146" s="85"/>
    </row>
  </sheetData>
  <sheetProtection deleteColumns="0" deleteRows="0"/>
  <mergeCells count="51">
    <mergeCell ref="A60:O60"/>
    <mergeCell ref="I138:J138"/>
    <mergeCell ref="A85:O85"/>
    <mergeCell ref="A137:G137"/>
    <mergeCell ref="A86:O86"/>
    <mergeCell ref="A96:O96"/>
    <mergeCell ref="A26:O26"/>
    <mergeCell ref="A31:O31"/>
    <mergeCell ref="A95:O95"/>
    <mergeCell ref="I137:J137"/>
    <mergeCell ref="A62:O62"/>
    <mergeCell ref="K138:L138"/>
    <mergeCell ref="A3:A4"/>
    <mergeCell ref="H3:H4"/>
    <mergeCell ref="A136:G136"/>
    <mergeCell ref="A69:O69"/>
    <mergeCell ref="A134:L134"/>
    <mergeCell ref="B122:E122"/>
    <mergeCell ref="H136:H138"/>
    <mergeCell ref="J3:M3"/>
    <mergeCell ref="A121:L121"/>
    <mergeCell ref="A53:O53"/>
    <mergeCell ref="A84:O84"/>
    <mergeCell ref="A138:G138"/>
    <mergeCell ref="A61:O61"/>
    <mergeCell ref="A59:O59"/>
    <mergeCell ref="A129:L129"/>
    <mergeCell ref="K135:L135"/>
    <mergeCell ref="K137:L137"/>
    <mergeCell ref="K136:L136"/>
    <mergeCell ref="I136:J136"/>
    <mergeCell ref="G3:G4"/>
    <mergeCell ref="A135:G135"/>
    <mergeCell ref="I135:J135"/>
    <mergeCell ref="B130:E130"/>
    <mergeCell ref="A70:O70"/>
    <mergeCell ref="A104:O104"/>
    <mergeCell ref="A6:O6"/>
    <mergeCell ref="A12:O12"/>
    <mergeCell ref="A19:O19"/>
    <mergeCell ref="A45:O45"/>
    <mergeCell ref="A140:P140"/>
    <mergeCell ref="B5:E5"/>
    <mergeCell ref="I3:I4"/>
    <mergeCell ref="B3:E4"/>
    <mergeCell ref="F1:O1"/>
    <mergeCell ref="A2:E2"/>
    <mergeCell ref="F2:O2"/>
    <mergeCell ref="O3:O4"/>
    <mergeCell ref="F3:F4"/>
    <mergeCell ref="N3:N4"/>
  </mergeCells>
  <printOptions/>
  <pageMargins left="0.7480314960629921" right="1.1811023622047245" top="0.3937007874015748" bottom="0.3937007874015748" header="0.5118110236220472" footer="0.11811023622047245"/>
  <pageSetup horizontalDpi="600" verticalDpi="6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6"/>
  <sheetViews>
    <sheetView zoomScalePageLayoutView="0" workbookViewId="0" topLeftCell="A16">
      <selection activeCell="Q27" sqref="Q27"/>
    </sheetView>
  </sheetViews>
  <sheetFormatPr defaultColWidth="9.140625" defaultRowHeight="12.75"/>
  <cols>
    <col min="1" max="1" width="16.57421875" style="0" customWidth="1"/>
    <col min="2" max="2" width="3.7109375" style="0" customWidth="1"/>
    <col min="3" max="4" width="3.140625" style="0" customWidth="1"/>
    <col min="5" max="5" width="4.28125" style="0" customWidth="1"/>
    <col min="6" max="7" width="3.140625" style="0" customWidth="1"/>
    <col min="8" max="8" width="4.28125" style="0" customWidth="1"/>
    <col min="9" max="10" width="3.140625" style="0" customWidth="1"/>
    <col min="11" max="11" width="4.421875" style="0" customWidth="1"/>
    <col min="12" max="13" width="3.140625" style="0" customWidth="1"/>
    <col min="14" max="14" width="4.57421875" style="0" customWidth="1"/>
    <col min="15" max="16" width="3.140625" style="0" customWidth="1"/>
    <col min="17" max="17" width="4.140625" style="0" customWidth="1"/>
    <col min="18" max="19" width="3.140625" style="0" customWidth="1"/>
    <col min="20" max="20" width="4.57421875" style="0" customWidth="1"/>
    <col min="21" max="22" width="3.140625" style="0" customWidth="1"/>
    <col min="23" max="23" width="4.57421875" style="0" customWidth="1"/>
    <col min="24" max="25" width="3.140625" style="0" customWidth="1"/>
    <col min="26" max="27" width="2.57421875" style="0" customWidth="1"/>
    <col min="28" max="28" width="3.421875" style="0" customWidth="1"/>
    <col min="29" max="30" width="2.57421875" style="0" customWidth="1"/>
    <col min="31" max="31" width="2.7109375" style="0" customWidth="1"/>
    <col min="32" max="32" width="5.140625" style="0" customWidth="1"/>
    <col min="33" max="34" width="4.7109375" style="0" customWidth="1"/>
  </cols>
  <sheetData>
    <row r="1" spans="1:34" ht="21.75" customHeight="1">
      <c r="A1" s="199" t="s">
        <v>35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</row>
    <row r="2" spans="1:34" ht="24.75" customHeight="1">
      <c r="A2" s="199" t="s">
        <v>33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</row>
    <row r="3" spans="1:34" ht="27.75" customHeight="1">
      <c r="A3" s="183" t="s">
        <v>141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</row>
    <row r="4" spans="1:34" s="2" customFormat="1" ht="35.25" customHeight="1" thickBot="1">
      <c r="A4" s="185" t="s">
        <v>213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</row>
    <row r="5" spans="1:34" s="2" customFormat="1" ht="15.75" customHeight="1">
      <c r="A5" s="189" t="s">
        <v>115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1"/>
    </row>
    <row r="6" spans="1:34" s="2" customFormat="1" ht="15.75" customHeight="1">
      <c r="A6" s="200" t="s">
        <v>26</v>
      </c>
      <c r="B6" s="175" t="s">
        <v>116</v>
      </c>
      <c r="C6" s="175"/>
      <c r="D6" s="175"/>
      <c r="E6" s="175" t="s">
        <v>117</v>
      </c>
      <c r="F6" s="175"/>
      <c r="G6" s="175"/>
      <c r="H6" s="175" t="s">
        <v>118</v>
      </c>
      <c r="I6" s="188"/>
      <c r="J6" s="188"/>
      <c r="K6" s="175" t="s">
        <v>119</v>
      </c>
      <c r="L6" s="175"/>
      <c r="M6" s="175"/>
      <c r="N6" s="175" t="s">
        <v>120</v>
      </c>
      <c r="O6" s="175"/>
      <c r="P6" s="175"/>
      <c r="Q6" s="175" t="s">
        <v>121</v>
      </c>
      <c r="R6" s="175"/>
      <c r="S6" s="175"/>
      <c r="T6" s="175" t="s">
        <v>122</v>
      </c>
      <c r="U6" s="175"/>
      <c r="V6" s="175"/>
      <c r="W6" s="175" t="s">
        <v>123</v>
      </c>
      <c r="X6" s="175"/>
      <c r="Y6" s="175"/>
      <c r="Z6" s="175" t="s">
        <v>124</v>
      </c>
      <c r="AA6" s="175"/>
      <c r="AB6" s="175"/>
      <c r="AC6" s="175" t="s">
        <v>125</v>
      </c>
      <c r="AD6" s="175"/>
      <c r="AE6" s="175"/>
      <c r="AF6" s="175" t="s">
        <v>27</v>
      </c>
      <c r="AG6" s="175"/>
      <c r="AH6" s="187"/>
    </row>
    <row r="7" spans="1:34" s="2" customFormat="1" ht="92.25" customHeight="1">
      <c r="A7" s="200"/>
      <c r="B7" s="8" t="s">
        <v>126</v>
      </c>
      <c r="C7" s="8" t="s">
        <v>1</v>
      </c>
      <c r="D7" s="9" t="s">
        <v>31</v>
      </c>
      <c r="E7" s="8" t="s">
        <v>126</v>
      </c>
      <c r="F7" s="8" t="s">
        <v>1</v>
      </c>
      <c r="G7" s="9" t="s">
        <v>31</v>
      </c>
      <c r="H7" s="8" t="s">
        <v>126</v>
      </c>
      <c r="I7" s="8" t="s">
        <v>1</v>
      </c>
      <c r="J7" s="9" t="s">
        <v>31</v>
      </c>
      <c r="K7" s="8" t="s">
        <v>126</v>
      </c>
      <c r="L7" s="8" t="s">
        <v>1</v>
      </c>
      <c r="M7" s="9" t="s">
        <v>31</v>
      </c>
      <c r="N7" s="8" t="s">
        <v>126</v>
      </c>
      <c r="O7" s="8" t="s">
        <v>1</v>
      </c>
      <c r="P7" s="9" t="s">
        <v>31</v>
      </c>
      <c r="Q7" s="8" t="s">
        <v>126</v>
      </c>
      <c r="R7" s="8" t="s">
        <v>1</v>
      </c>
      <c r="S7" s="9" t="s">
        <v>31</v>
      </c>
      <c r="T7" s="8" t="s">
        <v>126</v>
      </c>
      <c r="U7" s="8" t="s">
        <v>1</v>
      </c>
      <c r="V7" s="9" t="s">
        <v>31</v>
      </c>
      <c r="W7" s="8" t="s">
        <v>126</v>
      </c>
      <c r="X7" s="8" t="s">
        <v>1</v>
      </c>
      <c r="Y7" s="9" t="s">
        <v>31</v>
      </c>
      <c r="Z7" s="8" t="s">
        <v>126</v>
      </c>
      <c r="AA7" s="8" t="s">
        <v>1</v>
      </c>
      <c r="AB7" s="9" t="s">
        <v>31</v>
      </c>
      <c r="AC7" s="8" t="s">
        <v>126</v>
      </c>
      <c r="AD7" s="8" t="s">
        <v>1</v>
      </c>
      <c r="AE7" s="9" t="s">
        <v>31</v>
      </c>
      <c r="AF7" s="8" t="s">
        <v>126</v>
      </c>
      <c r="AG7" s="8" t="s">
        <v>1</v>
      </c>
      <c r="AH7" s="10" t="s">
        <v>31</v>
      </c>
    </row>
    <row r="8" spans="1:34" s="2" customFormat="1" ht="31.5" customHeight="1">
      <c r="A8" s="11" t="s">
        <v>127</v>
      </c>
      <c r="B8" s="45">
        <f>SUM('учебен план'!K7:M13)</f>
        <v>360</v>
      </c>
      <c r="C8" s="45">
        <f>SUM('учебен план'!I7:I13)</f>
        <v>30</v>
      </c>
      <c r="D8" s="45">
        <v>5</v>
      </c>
      <c r="E8" s="45">
        <f>SUM('учебен план'!K14:M18)</f>
        <v>270</v>
      </c>
      <c r="F8" s="45">
        <f>SUM('учебен план'!I14:I18)</f>
        <v>28</v>
      </c>
      <c r="G8" s="45">
        <v>6</v>
      </c>
      <c r="H8" s="45">
        <f>SUM('учебен план'!K20:M25)</f>
        <v>345</v>
      </c>
      <c r="I8" s="45">
        <f>SUM('учебен план'!I20:I25)</f>
        <v>27</v>
      </c>
      <c r="J8" s="45">
        <v>6</v>
      </c>
      <c r="K8" s="45">
        <f>SUM('учебен план'!K27:M30)</f>
        <v>225</v>
      </c>
      <c r="L8" s="45">
        <f>SUM('учебен план'!I27:I30)</f>
        <v>29</v>
      </c>
      <c r="M8" s="45">
        <v>4</v>
      </c>
      <c r="N8" s="45">
        <f>SUM('учебен план'!K32:M39)</f>
        <v>405</v>
      </c>
      <c r="O8" s="45">
        <f>SUM('учебен план'!I32:I39)</f>
        <v>27</v>
      </c>
      <c r="P8" s="45">
        <v>6</v>
      </c>
      <c r="Q8" s="45">
        <f>SUM('учебен план'!K41:M44)</f>
        <v>150</v>
      </c>
      <c r="R8" s="45">
        <f>SUM('учебен план'!I41:I44)</f>
        <v>21</v>
      </c>
      <c r="S8" s="45">
        <v>4</v>
      </c>
      <c r="T8" s="45">
        <f>SUM('учебен план'!K46:M52)</f>
        <v>330</v>
      </c>
      <c r="U8" s="45">
        <f>SUM('учебен план'!I46:I52)</f>
        <v>23</v>
      </c>
      <c r="V8" s="45">
        <v>7</v>
      </c>
      <c r="W8" s="45">
        <f>SUM('учебен план'!K54:M58)</f>
        <v>210</v>
      </c>
      <c r="X8" s="45">
        <f>SUM('учебен план'!I54:I58)</f>
        <v>14</v>
      </c>
      <c r="Y8" s="45">
        <v>5</v>
      </c>
      <c r="Z8" s="45"/>
      <c r="AA8" s="45"/>
      <c r="AB8" s="45"/>
      <c r="AC8" s="45"/>
      <c r="AD8" s="45"/>
      <c r="AE8" s="45"/>
      <c r="AF8" s="45">
        <f>SUM(B8,E8,H8,K8,N8,Q8,T8,W8)</f>
        <v>2295</v>
      </c>
      <c r="AG8" s="45">
        <f>SUM(X8,U8,R8,O8,L8,I8,F8,C8)</f>
        <v>199</v>
      </c>
      <c r="AH8" s="46">
        <f>SUM(D8,J8,M8,P8,S8,V8,Y8,G8)</f>
        <v>43</v>
      </c>
    </row>
    <row r="9" spans="1:34" s="2" customFormat="1" ht="29.25" customHeight="1">
      <c r="A9" s="11" t="s">
        <v>30</v>
      </c>
      <c r="B9" s="45"/>
      <c r="C9" s="45"/>
      <c r="D9" s="45"/>
      <c r="E9" s="45"/>
      <c r="F9" s="45"/>
      <c r="G9" s="45"/>
      <c r="H9" s="45">
        <v>45</v>
      </c>
      <c r="I9" s="45">
        <v>3</v>
      </c>
      <c r="J9" s="45">
        <v>1</v>
      </c>
      <c r="K9" s="45"/>
      <c r="L9" s="45"/>
      <c r="M9" s="45"/>
      <c r="N9" s="45">
        <v>45</v>
      </c>
      <c r="O9" s="45">
        <v>3</v>
      </c>
      <c r="P9" s="45">
        <v>1</v>
      </c>
      <c r="Q9" s="45">
        <v>45</v>
      </c>
      <c r="R9" s="45">
        <v>3</v>
      </c>
      <c r="S9" s="45">
        <v>1</v>
      </c>
      <c r="T9" s="45">
        <v>45</v>
      </c>
      <c r="U9" s="45">
        <v>3</v>
      </c>
      <c r="V9" s="45">
        <v>1</v>
      </c>
      <c r="W9" s="45"/>
      <c r="X9" s="45"/>
      <c r="Y9" s="45"/>
      <c r="Z9" s="45"/>
      <c r="AA9" s="45"/>
      <c r="AB9" s="45"/>
      <c r="AC9" s="45"/>
      <c r="AD9" s="45"/>
      <c r="AE9" s="45"/>
      <c r="AF9" s="45">
        <f>SUM(H9,N9,Q9,T9)</f>
        <v>180</v>
      </c>
      <c r="AG9" s="45">
        <f>SUM(U9,R9,O9,I9)</f>
        <v>12</v>
      </c>
      <c r="AH9" s="46">
        <f>SUM(V9,S9,P9,J9)</f>
        <v>4</v>
      </c>
    </row>
    <row r="10" spans="1:34" s="2" customFormat="1" ht="22.5" customHeight="1">
      <c r="A10" s="11" t="s">
        <v>29</v>
      </c>
      <c r="B10" s="45"/>
      <c r="C10" s="45"/>
      <c r="D10" s="45"/>
      <c r="E10" s="45">
        <v>60</v>
      </c>
      <c r="F10" s="45">
        <v>2</v>
      </c>
      <c r="G10" s="45">
        <v>1</v>
      </c>
      <c r="H10" s="45"/>
      <c r="I10" s="45"/>
      <c r="J10" s="45"/>
      <c r="K10" s="45">
        <v>15</v>
      </c>
      <c r="L10" s="45">
        <v>1</v>
      </c>
      <c r="M10" s="45">
        <v>1</v>
      </c>
      <c r="N10" s="45"/>
      <c r="O10" s="45"/>
      <c r="P10" s="45"/>
      <c r="Q10" s="45">
        <v>60</v>
      </c>
      <c r="R10" s="45">
        <v>6</v>
      </c>
      <c r="S10" s="45">
        <v>2</v>
      </c>
      <c r="T10" s="45">
        <v>120</v>
      </c>
      <c r="U10" s="45">
        <v>4</v>
      </c>
      <c r="V10" s="45">
        <v>2</v>
      </c>
      <c r="W10" s="45">
        <v>180</v>
      </c>
      <c r="X10" s="45">
        <v>6</v>
      </c>
      <c r="Y10" s="45">
        <v>2</v>
      </c>
      <c r="Z10" s="45"/>
      <c r="AA10" s="45"/>
      <c r="AB10" s="45"/>
      <c r="AC10" s="45"/>
      <c r="AD10" s="45"/>
      <c r="AE10" s="45"/>
      <c r="AF10" s="45">
        <f>SUM(E10,K10,T10,W10)</f>
        <v>375</v>
      </c>
      <c r="AG10" s="45">
        <f>SUM(X10,U10,L10,F10)</f>
        <v>13</v>
      </c>
      <c r="AH10" s="46">
        <v>8</v>
      </c>
    </row>
    <row r="11" spans="1:34" s="2" customFormat="1" ht="20.25" customHeight="1" thickBot="1">
      <c r="A11" s="12" t="s">
        <v>28</v>
      </c>
      <c r="B11" s="47">
        <f>SUM(B8:B10)</f>
        <v>360</v>
      </c>
      <c r="C11" s="47">
        <f aca="true" t="shared" si="0" ref="C11:AH11">SUM(C8:C10)</f>
        <v>30</v>
      </c>
      <c r="D11" s="47">
        <f t="shared" si="0"/>
        <v>5</v>
      </c>
      <c r="E11" s="47">
        <f t="shared" si="0"/>
        <v>330</v>
      </c>
      <c r="F11" s="47">
        <f t="shared" si="0"/>
        <v>30</v>
      </c>
      <c r="G11" s="47">
        <f t="shared" si="0"/>
        <v>7</v>
      </c>
      <c r="H11" s="47">
        <f t="shared" si="0"/>
        <v>390</v>
      </c>
      <c r="I11" s="47">
        <f t="shared" si="0"/>
        <v>30</v>
      </c>
      <c r="J11" s="47">
        <f t="shared" si="0"/>
        <v>7</v>
      </c>
      <c r="K11" s="47">
        <f t="shared" si="0"/>
        <v>240</v>
      </c>
      <c r="L11" s="47">
        <f t="shared" si="0"/>
        <v>30</v>
      </c>
      <c r="M11" s="47">
        <f t="shared" si="0"/>
        <v>5</v>
      </c>
      <c r="N11" s="47">
        <f t="shared" si="0"/>
        <v>450</v>
      </c>
      <c r="O11" s="47">
        <f t="shared" si="0"/>
        <v>30</v>
      </c>
      <c r="P11" s="47">
        <f t="shared" si="0"/>
        <v>7</v>
      </c>
      <c r="Q11" s="47">
        <f t="shared" si="0"/>
        <v>255</v>
      </c>
      <c r="R11" s="47">
        <f t="shared" si="0"/>
        <v>30</v>
      </c>
      <c r="S11" s="47">
        <f t="shared" si="0"/>
        <v>7</v>
      </c>
      <c r="T11" s="47">
        <f t="shared" si="0"/>
        <v>495</v>
      </c>
      <c r="U11" s="47">
        <f t="shared" si="0"/>
        <v>30</v>
      </c>
      <c r="V11" s="47">
        <f t="shared" si="0"/>
        <v>10</v>
      </c>
      <c r="W11" s="47">
        <f t="shared" si="0"/>
        <v>390</v>
      </c>
      <c r="X11" s="47">
        <f t="shared" si="0"/>
        <v>20</v>
      </c>
      <c r="Y11" s="47">
        <f t="shared" si="0"/>
        <v>7</v>
      </c>
      <c r="Z11" s="47"/>
      <c r="AA11" s="47"/>
      <c r="AB11" s="47"/>
      <c r="AC11" s="47"/>
      <c r="AD11" s="47"/>
      <c r="AE11" s="47"/>
      <c r="AF11" s="47">
        <f t="shared" si="0"/>
        <v>2850</v>
      </c>
      <c r="AG11" s="47">
        <f t="shared" si="0"/>
        <v>224</v>
      </c>
      <c r="AH11" s="47">
        <f t="shared" si="0"/>
        <v>55</v>
      </c>
    </row>
    <row r="12" spans="1:34" s="2" customFormat="1" ht="88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2" customFormat="1" ht="64.5" customHeight="1">
      <c r="A13" s="196" t="s">
        <v>17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5" t="s">
        <v>16</v>
      </c>
      <c r="R13" s="196"/>
      <c r="S13" s="196"/>
      <c r="T13" s="195" t="s">
        <v>128</v>
      </c>
      <c r="U13" s="195"/>
      <c r="V13" s="196"/>
      <c r="W13" s="192" t="s">
        <v>18</v>
      </c>
      <c r="X13" s="194"/>
      <c r="Y13" s="193"/>
      <c r="Z13" s="192" t="s">
        <v>19</v>
      </c>
      <c r="AA13" s="193"/>
      <c r="AB13" s="193"/>
      <c r="AC13" s="3"/>
      <c r="AD13" s="3"/>
      <c r="AE13" s="3"/>
      <c r="AF13" s="3"/>
      <c r="AG13" s="3"/>
      <c r="AH13" s="3"/>
    </row>
    <row r="14" spans="1:34" s="2" customFormat="1" ht="24" customHeight="1">
      <c r="A14" s="176" t="s">
        <v>211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82">
        <v>10</v>
      </c>
      <c r="R14" s="182"/>
      <c r="S14" s="182"/>
      <c r="T14" s="182">
        <v>300</v>
      </c>
      <c r="U14" s="182"/>
      <c r="V14" s="182"/>
      <c r="W14" s="181" t="s">
        <v>133</v>
      </c>
      <c r="X14" s="181"/>
      <c r="Y14" s="181"/>
      <c r="Z14" s="181" t="s">
        <v>81</v>
      </c>
      <c r="AA14" s="181"/>
      <c r="AB14" s="181"/>
      <c r="AC14" s="4"/>
      <c r="AD14" s="4"/>
      <c r="AE14" s="178"/>
      <c r="AF14" s="178"/>
      <c r="AG14" s="178"/>
      <c r="AH14" s="179"/>
    </row>
    <row r="15" spans="1:34" s="2" customFormat="1" ht="33" customHeight="1">
      <c r="A15" s="176" t="s">
        <v>145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82"/>
      <c r="R15" s="182"/>
      <c r="S15" s="182"/>
      <c r="T15" s="182"/>
      <c r="U15" s="182"/>
      <c r="V15" s="182"/>
      <c r="W15" s="181" t="s">
        <v>133</v>
      </c>
      <c r="X15" s="181"/>
      <c r="Y15" s="181"/>
      <c r="Z15" s="181" t="s">
        <v>81</v>
      </c>
      <c r="AA15" s="181"/>
      <c r="AB15" s="181"/>
      <c r="AC15" s="4"/>
      <c r="AD15" s="4"/>
      <c r="AE15" s="4"/>
      <c r="AF15" s="4"/>
      <c r="AG15" s="4"/>
      <c r="AH15" s="5"/>
    </row>
    <row r="16" spans="1:34" s="2" customFormat="1" ht="30" customHeight="1">
      <c r="A16" s="176" t="s">
        <v>135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82"/>
      <c r="R16" s="182"/>
      <c r="S16" s="182"/>
      <c r="T16" s="182"/>
      <c r="U16" s="182"/>
      <c r="V16" s="182"/>
      <c r="W16" s="181" t="s">
        <v>133</v>
      </c>
      <c r="X16" s="181"/>
      <c r="Y16" s="181"/>
      <c r="Z16" s="181" t="s">
        <v>81</v>
      </c>
      <c r="AA16" s="181"/>
      <c r="AB16" s="181"/>
      <c r="AC16" s="4"/>
      <c r="AD16" s="4"/>
      <c r="AE16" s="178"/>
      <c r="AF16" s="178"/>
      <c r="AG16" s="178"/>
      <c r="AH16" s="179"/>
    </row>
    <row r="17" spans="1:34" s="2" customFormat="1" ht="28.5" customHeight="1">
      <c r="A17" s="197" t="s">
        <v>32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80" t="s">
        <v>143</v>
      </c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</row>
    <row r="18" spans="1:34" s="2" customFormat="1" ht="36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6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2" customFormat="1" ht="15.75">
      <c r="A19" s="116" t="s">
        <v>203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3"/>
      <c r="W19" s="7"/>
      <c r="AH19" s="3"/>
    </row>
    <row r="20" spans="1:34" s="2" customFormat="1" ht="15.75">
      <c r="A20" s="116" t="s">
        <v>215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3"/>
      <c r="R20" s="3"/>
      <c r="S20" s="3"/>
      <c r="T20" s="3"/>
      <c r="U20" s="3"/>
      <c r="V20" s="3"/>
      <c r="W20" s="7"/>
      <c r="AH20" s="3"/>
    </row>
    <row r="21" spans="1:34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3"/>
      <c r="AH21" s="3"/>
    </row>
    <row r="22" spans="1:34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13" t="s">
        <v>34</v>
      </c>
      <c r="Y22" s="7"/>
      <c r="Z22" s="7"/>
      <c r="AA22" s="7"/>
      <c r="AB22" s="7"/>
      <c r="AC22" s="7"/>
      <c r="AD22" s="7"/>
      <c r="AE22" s="7"/>
      <c r="AF22" s="7"/>
      <c r="AG22" s="3"/>
      <c r="AH22" s="3"/>
    </row>
    <row r="23" spans="1:34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7"/>
      <c r="Y23" s="13" t="s">
        <v>171</v>
      </c>
      <c r="Z23" s="7"/>
      <c r="AA23" s="7"/>
      <c r="AB23" s="7"/>
      <c r="AC23" s="7"/>
      <c r="AD23" s="7"/>
      <c r="AE23" s="7"/>
      <c r="AF23" s="7"/>
      <c r="AG23" s="3"/>
      <c r="AH23" s="3"/>
    </row>
    <row r="24" spans="1:34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24:32" ht="15.75">
      <c r="X25" s="1"/>
      <c r="Y25" s="1"/>
      <c r="Z25" s="1"/>
      <c r="AA25" s="1"/>
      <c r="AB25" s="1"/>
      <c r="AC25" s="1"/>
      <c r="AD25" s="1"/>
      <c r="AE25" s="1"/>
      <c r="AF25" s="1"/>
    </row>
    <row r="26" spans="24:32" ht="15.75">
      <c r="X26" s="1"/>
      <c r="Y26" s="1"/>
      <c r="Z26" s="1"/>
      <c r="AA26" s="1"/>
      <c r="AB26" s="1"/>
      <c r="AC26" s="1"/>
      <c r="AD26" s="1"/>
      <c r="AE26" s="1"/>
      <c r="AF26" s="1"/>
    </row>
  </sheetData>
  <sheetProtection/>
  <mergeCells count="39">
    <mergeCell ref="A1:AH1"/>
    <mergeCell ref="A2:AH2"/>
    <mergeCell ref="W16:Y16"/>
    <mergeCell ref="Z14:AB14"/>
    <mergeCell ref="Z16:AB16"/>
    <mergeCell ref="A6:A7"/>
    <mergeCell ref="B6:D6"/>
    <mergeCell ref="T6:V6"/>
    <mergeCell ref="A13:P13"/>
    <mergeCell ref="N6:P6"/>
    <mergeCell ref="Z13:AB13"/>
    <mergeCell ref="W6:Y6"/>
    <mergeCell ref="W13:Y13"/>
    <mergeCell ref="T13:V13"/>
    <mergeCell ref="A17:P17"/>
    <mergeCell ref="A14:P14"/>
    <mergeCell ref="Q13:S13"/>
    <mergeCell ref="Q14:S16"/>
    <mergeCell ref="A15:P15"/>
    <mergeCell ref="Z15:AB15"/>
    <mergeCell ref="A3:AH3"/>
    <mergeCell ref="A4:AH4"/>
    <mergeCell ref="Z6:AB6"/>
    <mergeCell ref="AC6:AE6"/>
    <mergeCell ref="AF6:AH6"/>
    <mergeCell ref="H6:J6"/>
    <mergeCell ref="A5:AH5"/>
    <mergeCell ref="Q6:S6"/>
    <mergeCell ref="E6:G6"/>
    <mergeCell ref="K6:M6"/>
    <mergeCell ref="A16:P16"/>
    <mergeCell ref="AE16:AF16"/>
    <mergeCell ref="AG16:AH16"/>
    <mergeCell ref="Q17:AH17"/>
    <mergeCell ref="AE14:AF14"/>
    <mergeCell ref="AG14:AH14"/>
    <mergeCell ref="W14:Y14"/>
    <mergeCell ref="T14:V16"/>
    <mergeCell ref="W15:Y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PC-204</cp:lastModifiedBy>
  <cp:lastPrinted>2021-06-17T12:16:32Z</cp:lastPrinted>
  <dcterms:created xsi:type="dcterms:W3CDTF">2012-03-07T09:02:11Z</dcterms:created>
  <dcterms:modified xsi:type="dcterms:W3CDTF">2022-07-20T08:33:13Z</dcterms:modified>
  <cp:category/>
  <cp:version/>
  <cp:contentType/>
  <cp:contentStatus/>
</cp:coreProperties>
</file>