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<sst xmlns="http://schemas.openxmlformats.org/spreadsheetml/2006/main" count="255" uniqueCount="116">
  <si>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</si>
  <si>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</si>
  <si>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</si>
  <si>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</si>
  <si>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</si>
  <si>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</si>
  <si>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</si>
  <si>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</si>
  <si>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</si>
  <si>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</si>
  <si>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</si>
  <si>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</si>
  <si>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</si>
  <si>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</si>
  <si>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</si>
  <si>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</si>
  <si>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</si>
  <si>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</si>
  <si>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</si>
  <si>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</si>
  <si>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</si>
  <si>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</si>
  <si>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</si>
  <si>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</si>
  <si>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</si>
  <si>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</si>
  <si>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</si>
  <si>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</si>
  <si>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</si>
  <si>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</si>
  <si>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</si>
  <si>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</si>
  <si>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</si>
  <si>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</si>
  <si>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</si>
  <si>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</si>
  <si>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</si>
  <si>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</si>
  <si>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</si>
  <si>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</si>
  <si>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</si>
  <si>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</si>
  <si>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</si>
  <si>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</si>
  <si>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</si>
  <si>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История на Църквата</t>
  </si>
  <si>
    <t>Практическо богословие</t>
  </si>
  <si>
    <t>Обща психология</t>
  </si>
  <si>
    <t>Хоспитиране</t>
  </si>
  <si>
    <t>Методика на рел. възпитание в детската градина</t>
  </si>
  <si>
    <t>Християнското семейство</t>
  </si>
  <si>
    <t>Психология на училищния труд и личността на учителя по религия</t>
  </si>
  <si>
    <t>Православие и медии</t>
  </si>
  <si>
    <t xml:space="preserve">Църковната музика в обучението по религия </t>
  </si>
  <si>
    <t>Педагогически технологии в играта</t>
  </si>
  <si>
    <t>Изкуство и религ. възпитание</t>
  </si>
  <si>
    <t>Религиозното учение в Европа – педагогически модели и практики</t>
  </si>
  <si>
    <t>З</t>
  </si>
  <si>
    <t>30/0/0</t>
  </si>
  <si>
    <t>И</t>
  </si>
  <si>
    <t>60/0/0</t>
  </si>
  <si>
    <t>20/0/0</t>
  </si>
  <si>
    <t>0/0/30</t>
  </si>
  <si>
    <t>ТО</t>
  </si>
  <si>
    <t>ІІІ</t>
  </si>
  <si>
    <t>ІV</t>
  </si>
  <si>
    <t>Специалност " Теология" /  магистърска програма "Религия и образование"</t>
  </si>
  <si>
    <t>Т</t>
  </si>
  <si>
    <t>І</t>
  </si>
  <si>
    <t>ІІ</t>
  </si>
  <si>
    <t>Въведение в православното богословие</t>
  </si>
  <si>
    <t>Увод в патрологията</t>
  </si>
  <si>
    <t>Писмен държавен изпит по Теология</t>
  </si>
  <si>
    <t>форма на обучение задочно, срок на обучение четири семестъра</t>
  </si>
  <si>
    <t>Актуални проблеми на обучението по религия</t>
  </si>
  <si>
    <t>Придобита професионална квалификация:  Магистър по Теология и учител по религия</t>
  </si>
  <si>
    <t>К</t>
  </si>
  <si>
    <t>Ж</t>
  </si>
  <si>
    <t>А</t>
  </si>
  <si>
    <t>Н</t>
  </si>
  <si>
    <t>Д</t>
  </si>
  <si>
    <t>Методи и методология на научното изследване (дипломна работа)</t>
  </si>
  <si>
    <t>Специалност " Теология" /  магистърска програма "Религия и образование" (неспециалисти)</t>
  </si>
  <si>
    <t>за випуска, започнал през 2017 уч.година</t>
  </si>
  <si>
    <t>Библеистика – Стар Завет</t>
  </si>
  <si>
    <t>45/0/0</t>
  </si>
  <si>
    <t>Библеистика – Нов Завет</t>
  </si>
  <si>
    <t>Православно църковно право</t>
  </si>
  <si>
    <t>15/0/0</t>
  </si>
  <si>
    <t>Църковно-слав. език и старобълг. книжнина</t>
  </si>
  <si>
    <t>Систематическо богословие</t>
  </si>
  <si>
    <t>Жестомимичен език в обучението по религия</t>
  </si>
  <si>
    <t>ф</t>
  </si>
  <si>
    <t>Ф</t>
  </si>
  <si>
    <t>IV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</si>
  <si>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2,5 кредита</t>
    </r>
  </si>
  <si>
    <t>Приобщаващо образование</t>
  </si>
  <si>
    <t>III</t>
  </si>
  <si>
    <t>Информационни и комуникационни технологии в обучението и работа в дигитална среда</t>
  </si>
  <si>
    <t>ІII</t>
  </si>
  <si>
    <t>Стажантска практика</t>
  </si>
  <si>
    <t>Методика на обучението по религия в основното у-ще</t>
  </si>
  <si>
    <t>Религиозна педагогика и дидактика на обучението по религия</t>
  </si>
  <si>
    <t>Методика на обучението в прицърковните у-ща</t>
  </si>
  <si>
    <t>Тeкуща педагогическа практика</t>
  </si>
  <si>
    <t>У</t>
  </si>
  <si>
    <r>
      <t>Учебният план е приет на заседание на Факултетен съвет с протокол № 9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 19.05.2017 г.</t>
    </r>
  </si>
  <si>
    <t>№ на решението на ФС:№ 9 от 19.05.2017 г.</t>
  </si>
  <si>
    <t xml:space="preserve">Ф </t>
  </si>
  <si>
    <t>Новогръцки език (за начинаещи)</t>
  </si>
  <si>
    <t xml:space="preserve">за придобиване на учителска провоспособност - III сем. 6 кр. от първа група ИД и IV сем. 6 кр. от втора група ИД </t>
  </si>
  <si>
    <r>
      <t xml:space="preserve">Избираеми дисциплини </t>
    </r>
    <r>
      <rPr>
        <i/>
        <sz val="11"/>
        <rFont val="Arial"/>
        <family val="2"/>
      </rPr>
      <t xml:space="preserve">– избраните дисциплини трябва да носят минимум 12 кредита, необходими </t>
    </r>
  </si>
  <si>
    <t>май - юни</t>
  </si>
  <si>
    <t>септември - октомври</t>
  </si>
  <si>
    <r>
      <t xml:space="preserve">Държавен практико-приложен изпит </t>
    </r>
    <r>
      <rPr>
        <sz val="9"/>
        <rFont val="Arial"/>
        <family val="2"/>
      </rPr>
      <t>(за придобиване на професионална  квалификация  учител по "Религия")</t>
    </r>
  </si>
  <si>
    <t>Държавен практико-приложен изпит (за придобиване на професионална  квалификация  учител по "Религия")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</si>
</sst>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 style="medium"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55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>
        <color indexed="55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/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1"/>
      </bottom>
    </border>
    <border>
      <left style="medium">
        <color indexed="55"/>
      </left>
      <right style="medium"/>
      <top style="medium">
        <color indexed="22"/>
      </top>
      <bottom style="medium">
        <color theme="1"/>
      </bottom>
    </border>
    <border>
      <left style="medium"/>
      <right style="medium"/>
      <top style="medium">
        <color indexed="22"/>
      </top>
      <bottom style="medium">
        <color theme="1"/>
      </bottom>
    </border>
    <border>
      <left style="medium"/>
      <right style="medium"/>
      <top style="medium">
        <color theme="0" tint="-0.24997000396251678"/>
      </top>
      <bottom style="medium">
        <color theme="1"/>
      </bottom>
    </border>
    <border>
      <left style="medium"/>
      <right style="medium"/>
      <top style="medium">
        <color theme="0" tint="-0.24993999302387238"/>
      </top>
      <bottom style="medium">
        <color theme="1"/>
      </bottom>
    </border>
    <border>
      <left>
        <color indexed="63"/>
      </left>
      <right style="medium"/>
      <top style="medium">
        <color indexed="22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1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1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1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1"/>
      </top>
      <bottom style="medium">
        <color theme="0" tint="-0.24997000396251678"/>
      </bottom>
    </border>
    <border>
      <left style="medium"/>
      <right style="medium"/>
      <top style="medium">
        <color theme="1"/>
      </top>
      <bottom style="medium"/>
    </border>
    <border>
      <left>
        <color indexed="63"/>
      </left>
      <right style="medium">
        <color indexed="55"/>
      </right>
      <top style="medium">
        <color theme="1"/>
      </top>
      <bottom style="medium"/>
    </border>
    <border>
      <left style="medium">
        <color indexed="55"/>
      </left>
      <right style="medium">
        <color indexed="55"/>
      </right>
      <top style="medium">
        <color theme="1"/>
      </top>
      <bottom style="medium"/>
    </border>
    <border>
      <left style="medium">
        <color indexed="55"/>
      </left>
      <right style="medium"/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5" fillId="0" borderId="26" xfId="0" applyFont="1" applyBorder="1" applyAlignment="1" applyProtection="1">
      <alignment horizontal="center" textRotation="90" wrapText="1"/>
      <protection/>
    </xf>
    <xf numFmtId="0" fontId="5" fillId="0" borderId="27" xfId="0" applyFont="1" applyBorder="1" applyAlignment="1" applyProtection="1">
      <alignment horizontal="center" textRotation="90" wrapText="1"/>
      <protection/>
    </xf>
    <xf numFmtId="0" fontId="0" fillId="0" borderId="28" xfId="0" applyBorder="1" applyAlignment="1" applyProtection="1">
      <alignment horizontal="center" textRotation="90"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Font="1" applyBorder="1" applyAlignment="1" applyProtection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46" xfId="0" applyFont="1" applyFill="1" applyBorder="1" applyAlignment="1">
      <alignment vertical="top" wrapText="1"/>
    </xf>
    <xf numFmtId="0" fontId="1" fillId="33" borderId="47" xfId="0" applyFont="1" applyFill="1" applyBorder="1" applyAlignment="1">
      <alignment vertical="top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9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 wrapText="1"/>
    </xf>
    <xf numFmtId="0" fontId="11" fillId="0" borderId="68" xfId="0" applyFont="1" applyBorder="1" applyAlignment="1">
      <alignment vertical="top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33" borderId="22" xfId="0" applyFont="1" applyFill="1" applyBorder="1" applyAlignment="1" applyProtection="1">
      <alignment horizontal="center" textRotation="90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80" xfId="0" applyFont="1" applyBorder="1" applyAlignment="1">
      <alignment horizontal="center" wrapText="1"/>
    </xf>
    <xf numFmtId="0" fontId="1" fillId="0" borderId="8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8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85" xfId="0" applyFont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top" wrapText="1"/>
    </xf>
    <xf numFmtId="0" fontId="1" fillId="0" borderId="86" xfId="0" applyFont="1" applyBorder="1" applyAlignment="1">
      <alignment vertical="top" wrapText="1"/>
    </xf>
    <xf numFmtId="0" fontId="1" fillId="0" borderId="68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1" fillId="0" borderId="88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wrapText="1"/>
    </xf>
    <xf numFmtId="0" fontId="0" fillId="0" borderId="90" xfId="0" applyFont="1" applyBorder="1" applyAlignment="1">
      <alignment horizontal="center" wrapText="1"/>
    </xf>
    <xf numFmtId="0" fontId="0" fillId="0" borderId="91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wrapText="1"/>
    </xf>
    <xf numFmtId="0" fontId="0" fillId="0" borderId="94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8" xfId="0" applyFont="1" applyBorder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68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95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wrapText="1"/>
    </xf>
    <xf numFmtId="0" fontId="0" fillId="0" borderId="98" xfId="0" applyFont="1" applyBorder="1" applyAlignment="1">
      <alignment horizontal="center" wrapText="1"/>
    </xf>
    <xf numFmtId="0" fontId="0" fillId="0" borderId="99" xfId="0" applyFont="1" applyBorder="1" applyAlignment="1">
      <alignment horizontal="center" wrapText="1"/>
    </xf>
    <xf numFmtId="0" fontId="2" fillId="0" borderId="100" xfId="0" applyFont="1" applyBorder="1" applyAlignment="1">
      <alignment wrapText="1"/>
    </xf>
    <xf numFmtId="0" fontId="1" fillId="0" borderId="101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wrapText="1"/>
    </xf>
    <xf numFmtId="0" fontId="1" fillId="0" borderId="102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wrapText="1"/>
    </xf>
    <xf numFmtId="0" fontId="0" fillId="0" borderId="107" xfId="0" applyFont="1" applyBorder="1" applyAlignment="1">
      <alignment horizontal="center" wrapText="1"/>
    </xf>
    <xf numFmtId="0" fontId="0" fillId="0" borderId="108" xfId="0" applyFont="1" applyBorder="1" applyAlignment="1">
      <alignment horizontal="center" wrapText="1"/>
    </xf>
    <xf numFmtId="0" fontId="2" fillId="0" borderId="109" xfId="0" applyFont="1" applyBorder="1" applyAlignment="1">
      <alignment wrapText="1"/>
    </xf>
    <xf numFmtId="0" fontId="1" fillId="0" borderId="105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wrapText="1"/>
    </xf>
    <xf numFmtId="0" fontId="6" fillId="0" borderId="105" xfId="0" applyFont="1" applyBorder="1" applyAlignment="1">
      <alignment horizontal="center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wrapText="1"/>
    </xf>
    <xf numFmtId="0" fontId="0" fillId="0" borderId="112" xfId="0" applyFont="1" applyBorder="1" applyAlignment="1">
      <alignment horizontal="center" wrapText="1"/>
    </xf>
    <xf numFmtId="0" fontId="0" fillId="0" borderId="113" xfId="0" applyFont="1" applyBorder="1" applyAlignment="1">
      <alignment horizontal="center" wrapText="1"/>
    </xf>
    <xf numFmtId="0" fontId="2" fillId="0" borderId="110" xfId="0" applyFont="1" applyBorder="1" applyAlignment="1">
      <alignment wrapText="1"/>
    </xf>
    <xf numFmtId="0" fontId="1" fillId="0" borderId="110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0" fontId="6" fillId="0" borderId="110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1" fillId="0" borderId="115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116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8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33" borderId="46" xfId="0" applyFont="1" applyFill="1" applyBorder="1" applyAlignment="1" applyProtection="1">
      <alignment horizontal="center" wrapText="1"/>
      <protection/>
    </xf>
    <xf numFmtId="0" fontId="0" fillId="33" borderId="42" xfId="0" applyFont="1" applyFill="1" applyBorder="1" applyAlignment="1" applyProtection="1">
      <alignment horizont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/>
    </xf>
    <xf numFmtId="0" fontId="0" fillId="33" borderId="46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2" fillId="0" borderId="117" xfId="0" applyFont="1" applyBorder="1" applyAlignment="1">
      <alignment vertical="top" wrapText="1"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" fillId="0" borderId="119" xfId="0" applyFont="1" applyBorder="1" applyAlignment="1">
      <alignment vertical="top" wrapText="1"/>
    </xf>
    <xf numFmtId="0" fontId="2" fillId="0" borderId="1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1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0" fillId="0" borderId="122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123" xfId="0" applyFont="1" applyBorder="1" applyAlignment="1" applyProtection="1">
      <alignment horizontal="center" vertical="center"/>
      <protection locked="0"/>
    </xf>
    <xf numFmtId="0" fontId="0" fillId="0" borderId="1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8" fillId="0" borderId="12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6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 horizontal="center" vertical="center" textRotation="90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textRotation="90" wrapText="1"/>
      <protection locked="0"/>
    </xf>
    <xf numFmtId="0" fontId="2" fillId="33" borderId="116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46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42" xfId="0" applyBorder="1" applyAlignment="1" applyProtection="1">
      <alignment horizontal="center" vertical="top" wrapText="1"/>
      <protection/>
    </xf>
    <xf numFmtId="0" fontId="1" fillId="33" borderId="46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top" wrapText="1"/>
    </xf>
    <xf numFmtId="0" fontId="1" fillId="0" borderId="116" xfId="0" applyFont="1" applyBorder="1" applyAlignment="1" applyProtection="1">
      <alignment horizontal="center" vertical="center" wrapText="1"/>
      <protection/>
    </xf>
    <xf numFmtId="0" fontId="1" fillId="0" borderId="12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42" xfId="0" applyFont="1" applyBorder="1" applyAlignment="1" applyProtection="1">
      <alignment horizontal="center" vertical="top" wrapText="1"/>
      <protection/>
    </xf>
    <xf numFmtId="0" fontId="0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127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42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140" zoomScaleNormal="140" zoomScalePageLayoutView="140" workbookViewId="0" topLeftCell="A39">
      <selection activeCell="K48" sqref="K48:L48"/>
    </sheetView>
  </sheetViews>
  <sheetFormatPr defaultColWidth="9.140625" defaultRowHeight="12.75"/>
  <cols>
    <col min="1" max="1" width="4.8515625" style="125" customWidth="1"/>
    <col min="2" max="2" width="2.7109375" style="125" customWidth="1"/>
    <col min="3" max="5" width="2.28125" style="125" customWidth="1"/>
    <col min="6" max="6" width="43.7109375" style="125" customWidth="1"/>
    <col min="7" max="7" width="7.57421875" style="130" customWidth="1"/>
    <col min="8" max="8" width="7.140625" style="124" customWidth="1"/>
    <col min="9" max="11" width="6.28125" style="124" customWidth="1"/>
    <col min="12" max="13" width="7.28125" style="125" customWidth="1"/>
    <col min="14" max="14" width="8.7109375" style="125" customWidth="1"/>
    <col min="15" max="15" width="8.8515625" style="125" customWidth="1"/>
    <col min="16" max="16384" width="9.140625" style="125" customWidth="1"/>
  </cols>
  <sheetData>
    <row r="1" spans="1:15" ht="17.25" customHeight="1">
      <c r="A1" s="88" t="s">
        <v>67</v>
      </c>
      <c r="B1" s="88">
        <v>2</v>
      </c>
      <c r="C1" s="88">
        <v>8</v>
      </c>
      <c r="D1" s="88">
        <v>2</v>
      </c>
      <c r="E1" s="88">
        <v>8</v>
      </c>
      <c r="F1" s="243" t="s">
        <v>82</v>
      </c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1.75" customHeight="1" thickBot="1">
      <c r="A2" s="244" t="s">
        <v>25</v>
      </c>
      <c r="B2" s="244"/>
      <c r="C2" s="244"/>
      <c r="D2" s="244"/>
      <c r="E2" s="244"/>
      <c r="F2" s="245" t="s">
        <v>83</v>
      </c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3.5" thickBot="1">
      <c r="A3" s="248" t="s">
        <v>0</v>
      </c>
      <c r="B3" s="237" t="s">
        <v>43</v>
      </c>
      <c r="C3" s="238"/>
      <c r="D3" s="238"/>
      <c r="E3" s="239"/>
      <c r="F3" s="248" t="s">
        <v>44</v>
      </c>
      <c r="G3" s="249" t="s">
        <v>10</v>
      </c>
      <c r="H3" s="249" t="s">
        <v>5</v>
      </c>
      <c r="I3" s="206" t="s">
        <v>40</v>
      </c>
      <c r="J3" s="208" t="s">
        <v>7</v>
      </c>
      <c r="K3" s="209"/>
      <c r="L3" s="209"/>
      <c r="M3" s="210"/>
      <c r="N3" s="250" t="s">
        <v>9</v>
      </c>
      <c r="O3" s="246" t="s">
        <v>22</v>
      </c>
    </row>
    <row r="4" spans="1:15" ht="67.5" customHeight="1" thickBot="1">
      <c r="A4" s="248"/>
      <c r="B4" s="240"/>
      <c r="C4" s="241"/>
      <c r="D4" s="241"/>
      <c r="E4" s="242"/>
      <c r="F4" s="248"/>
      <c r="G4" s="249"/>
      <c r="H4" s="249"/>
      <c r="I4" s="207"/>
      <c r="J4" s="40" t="s">
        <v>2</v>
      </c>
      <c r="K4" s="40" t="s">
        <v>3</v>
      </c>
      <c r="L4" s="40" t="s">
        <v>8</v>
      </c>
      <c r="M4" s="40" t="s">
        <v>6</v>
      </c>
      <c r="N4" s="247"/>
      <c r="O4" s="247"/>
    </row>
    <row r="5" spans="1:15" s="130" customFormat="1" ht="13.5" thickBot="1">
      <c r="A5" s="42">
        <v>1</v>
      </c>
      <c r="B5" s="215">
        <v>2</v>
      </c>
      <c r="C5" s="216"/>
      <c r="D5" s="216"/>
      <c r="E5" s="217"/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2">
        <v>8</v>
      </c>
      <c r="L5" s="42">
        <v>9</v>
      </c>
      <c r="M5" s="42">
        <v>10</v>
      </c>
      <c r="N5" s="42">
        <v>11</v>
      </c>
      <c r="O5" s="42">
        <v>12</v>
      </c>
    </row>
    <row r="6" spans="1:14" ht="18.75" customHeight="1" thickBot="1">
      <c r="A6" s="6" t="s">
        <v>4</v>
      </c>
      <c r="B6" s="5"/>
      <c r="C6" s="5"/>
      <c r="D6" s="5"/>
      <c r="E6" s="2"/>
      <c r="F6" s="2"/>
      <c r="G6" s="4"/>
      <c r="H6" s="3"/>
      <c r="I6" s="3"/>
      <c r="J6" s="3"/>
      <c r="K6" s="3"/>
      <c r="L6" s="2"/>
      <c r="M6" s="2"/>
      <c r="N6" s="2"/>
    </row>
    <row r="7" spans="1:15" ht="15.75" thickBot="1">
      <c r="A7" s="134">
        <v>1</v>
      </c>
      <c r="B7" s="99" t="s">
        <v>77</v>
      </c>
      <c r="C7" s="13">
        <v>1</v>
      </c>
      <c r="D7" s="13">
        <v>0</v>
      </c>
      <c r="E7" s="14">
        <v>1</v>
      </c>
      <c r="F7" s="15" t="s">
        <v>84</v>
      </c>
      <c r="G7" s="67" t="s">
        <v>57</v>
      </c>
      <c r="H7" s="16" t="s">
        <v>68</v>
      </c>
      <c r="I7" s="63">
        <v>7.5</v>
      </c>
      <c r="J7" s="70">
        <v>225</v>
      </c>
      <c r="K7" s="16">
        <v>45</v>
      </c>
      <c r="L7" s="16">
        <v>0</v>
      </c>
      <c r="M7" s="16">
        <v>0</v>
      </c>
      <c r="N7" s="16" t="s">
        <v>85</v>
      </c>
      <c r="O7" s="72" t="s">
        <v>59</v>
      </c>
    </row>
    <row r="8" spans="1:15" ht="15.75" thickBot="1">
      <c r="A8" s="135">
        <v>2</v>
      </c>
      <c r="B8" s="43" t="s">
        <v>77</v>
      </c>
      <c r="C8" s="44">
        <v>1</v>
      </c>
      <c r="D8" s="44">
        <v>0</v>
      </c>
      <c r="E8" s="45">
        <v>2</v>
      </c>
      <c r="F8" s="46" t="s">
        <v>86</v>
      </c>
      <c r="G8" s="69" t="s">
        <v>57</v>
      </c>
      <c r="H8" s="47" t="s">
        <v>68</v>
      </c>
      <c r="I8" s="64">
        <v>7.5</v>
      </c>
      <c r="J8" s="74">
        <v>225</v>
      </c>
      <c r="K8" s="71">
        <v>45</v>
      </c>
      <c r="L8" s="71">
        <v>0</v>
      </c>
      <c r="M8" s="71">
        <v>0</v>
      </c>
      <c r="N8" s="71" t="s">
        <v>85</v>
      </c>
      <c r="O8" s="73" t="s">
        <v>59</v>
      </c>
    </row>
    <row r="9" spans="1:15" ht="15.75" thickBot="1">
      <c r="A9" s="135">
        <v>3</v>
      </c>
      <c r="B9" s="97" t="s">
        <v>77</v>
      </c>
      <c r="C9" s="98">
        <v>1</v>
      </c>
      <c r="D9" s="98">
        <v>0</v>
      </c>
      <c r="E9" s="45">
        <v>3</v>
      </c>
      <c r="F9" s="46" t="s">
        <v>45</v>
      </c>
      <c r="G9" s="68" t="s">
        <v>57</v>
      </c>
      <c r="H9" s="47" t="s">
        <v>68</v>
      </c>
      <c r="I9" s="64">
        <v>10</v>
      </c>
      <c r="J9" s="75">
        <v>300</v>
      </c>
      <c r="K9" s="76">
        <v>60</v>
      </c>
      <c r="L9" s="76">
        <v>0</v>
      </c>
      <c r="M9" s="76">
        <v>0</v>
      </c>
      <c r="N9" s="76" t="s">
        <v>60</v>
      </c>
      <c r="O9" s="77" t="s">
        <v>59</v>
      </c>
    </row>
    <row r="10" spans="1:15" ht="15.75" thickBot="1">
      <c r="A10" s="135">
        <v>4</v>
      </c>
      <c r="B10" s="17" t="s">
        <v>77</v>
      </c>
      <c r="C10" s="18">
        <v>1</v>
      </c>
      <c r="D10" s="18">
        <v>0</v>
      </c>
      <c r="E10" s="19">
        <v>4</v>
      </c>
      <c r="F10" s="20" t="s">
        <v>70</v>
      </c>
      <c r="G10" s="69" t="s">
        <v>57</v>
      </c>
      <c r="H10" s="47" t="s">
        <v>68</v>
      </c>
      <c r="I10" s="79">
        <v>5</v>
      </c>
      <c r="J10" s="71">
        <v>150</v>
      </c>
      <c r="K10" s="71">
        <v>30</v>
      </c>
      <c r="L10" s="71">
        <v>0</v>
      </c>
      <c r="M10" s="71">
        <v>0</v>
      </c>
      <c r="N10" s="71" t="s">
        <v>58</v>
      </c>
      <c r="O10" s="73" t="s">
        <v>59</v>
      </c>
    </row>
    <row r="11" spans="1:15" ht="15.75" thickBot="1">
      <c r="A11" s="136">
        <v>5</v>
      </c>
      <c r="B11" s="17" t="s">
        <v>77</v>
      </c>
      <c r="C11" s="18">
        <v>1</v>
      </c>
      <c r="D11" s="18">
        <v>0</v>
      </c>
      <c r="E11" s="19">
        <v>5</v>
      </c>
      <c r="F11" s="20" t="s">
        <v>87</v>
      </c>
      <c r="G11" s="69" t="s">
        <v>57</v>
      </c>
      <c r="H11" s="47" t="s">
        <v>69</v>
      </c>
      <c r="I11" s="78">
        <v>2.5</v>
      </c>
      <c r="J11" s="75">
        <v>75</v>
      </c>
      <c r="K11" s="76">
        <v>15</v>
      </c>
      <c r="L11" s="76">
        <v>0</v>
      </c>
      <c r="M11" s="76">
        <v>0</v>
      </c>
      <c r="N11" s="76" t="s">
        <v>88</v>
      </c>
      <c r="O11" s="77" t="s">
        <v>59</v>
      </c>
    </row>
    <row r="12" spans="1:15" ht="30" thickBot="1">
      <c r="A12" s="135">
        <v>6</v>
      </c>
      <c r="B12" s="137" t="s">
        <v>77</v>
      </c>
      <c r="C12" s="18">
        <v>1</v>
      </c>
      <c r="D12" s="18">
        <v>0</v>
      </c>
      <c r="E12" s="19">
        <v>6</v>
      </c>
      <c r="F12" s="20" t="s">
        <v>89</v>
      </c>
      <c r="G12" s="80" t="s">
        <v>57</v>
      </c>
      <c r="H12" s="81" t="s">
        <v>69</v>
      </c>
      <c r="I12" s="79">
        <v>2.5</v>
      </c>
      <c r="J12" s="71">
        <v>75</v>
      </c>
      <c r="K12" s="71">
        <v>15</v>
      </c>
      <c r="L12" s="71">
        <v>0</v>
      </c>
      <c r="M12" s="71">
        <v>0</v>
      </c>
      <c r="N12" s="71" t="s">
        <v>88</v>
      </c>
      <c r="O12" s="73" t="s">
        <v>59</v>
      </c>
    </row>
    <row r="13" spans="1:15" ht="15.75" thickBot="1">
      <c r="A13" s="135">
        <v>7</v>
      </c>
      <c r="B13" s="138" t="s">
        <v>77</v>
      </c>
      <c r="C13" s="139">
        <v>1</v>
      </c>
      <c r="D13" s="139">
        <v>0</v>
      </c>
      <c r="E13" s="103">
        <v>7</v>
      </c>
      <c r="F13" s="20" t="s">
        <v>71</v>
      </c>
      <c r="G13" s="69" t="s">
        <v>57</v>
      </c>
      <c r="H13" s="81" t="s">
        <v>69</v>
      </c>
      <c r="I13" s="75">
        <v>5</v>
      </c>
      <c r="J13" s="76">
        <v>150</v>
      </c>
      <c r="K13" s="76">
        <v>30</v>
      </c>
      <c r="L13" s="76">
        <v>0</v>
      </c>
      <c r="M13" s="76">
        <v>0</v>
      </c>
      <c r="N13" s="76" t="s">
        <v>58</v>
      </c>
      <c r="O13" s="77" t="s">
        <v>59</v>
      </c>
    </row>
    <row r="14" spans="1:15" ht="15.75" thickBot="1">
      <c r="A14" s="136">
        <v>8</v>
      </c>
      <c r="B14" s="43" t="s">
        <v>77</v>
      </c>
      <c r="C14" s="44">
        <v>1</v>
      </c>
      <c r="D14" s="44">
        <v>0</v>
      </c>
      <c r="E14" s="45">
        <v>8</v>
      </c>
      <c r="F14" s="20" t="s">
        <v>90</v>
      </c>
      <c r="G14" s="66" t="s">
        <v>57</v>
      </c>
      <c r="H14" s="81" t="s">
        <v>69</v>
      </c>
      <c r="I14" s="78">
        <v>10</v>
      </c>
      <c r="J14" s="83">
        <v>300</v>
      </c>
      <c r="K14" s="75">
        <v>60</v>
      </c>
      <c r="L14" s="76">
        <v>0</v>
      </c>
      <c r="M14" s="76">
        <v>0</v>
      </c>
      <c r="N14" s="76" t="s">
        <v>60</v>
      </c>
      <c r="O14" s="77" t="s">
        <v>59</v>
      </c>
    </row>
    <row r="15" spans="1:15" ht="15.75" thickBot="1">
      <c r="A15" s="136">
        <v>9</v>
      </c>
      <c r="B15" s="17" t="s">
        <v>77</v>
      </c>
      <c r="C15" s="18">
        <v>1</v>
      </c>
      <c r="D15" s="18">
        <v>0</v>
      </c>
      <c r="E15" s="19">
        <v>9</v>
      </c>
      <c r="F15" s="20" t="s">
        <v>46</v>
      </c>
      <c r="G15" s="82" t="s">
        <v>57</v>
      </c>
      <c r="H15" s="81" t="s">
        <v>69</v>
      </c>
      <c r="I15" s="64">
        <v>10</v>
      </c>
      <c r="J15" s="84">
        <v>300</v>
      </c>
      <c r="K15" s="47">
        <v>60</v>
      </c>
      <c r="L15" s="47">
        <v>0</v>
      </c>
      <c r="M15" s="47">
        <v>0</v>
      </c>
      <c r="N15" s="47" t="s">
        <v>60</v>
      </c>
      <c r="O15" s="85" t="s">
        <v>59</v>
      </c>
    </row>
    <row r="16" spans="1:15" ht="30" thickBot="1">
      <c r="A16" s="136">
        <v>10</v>
      </c>
      <c r="B16" s="17" t="s">
        <v>76</v>
      </c>
      <c r="C16" s="18">
        <v>2</v>
      </c>
      <c r="D16" s="18">
        <v>0</v>
      </c>
      <c r="E16" s="19">
        <v>9</v>
      </c>
      <c r="F16" s="20" t="s">
        <v>102</v>
      </c>
      <c r="G16" s="82" t="s">
        <v>57</v>
      </c>
      <c r="H16" s="21" t="s">
        <v>64</v>
      </c>
      <c r="I16" s="64">
        <f aca="true" t="shared" si="0" ref="I16:I22">J16/30</f>
        <v>4.5</v>
      </c>
      <c r="J16" s="21">
        <v>135</v>
      </c>
      <c r="K16" s="21">
        <v>30</v>
      </c>
      <c r="L16" s="21">
        <v>0</v>
      </c>
      <c r="M16" s="21">
        <v>0</v>
      </c>
      <c r="N16" s="21" t="s">
        <v>58</v>
      </c>
      <c r="O16" s="77" t="s">
        <v>59</v>
      </c>
    </row>
    <row r="17" spans="1:15" ht="30" thickBot="1">
      <c r="A17" s="136">
        <v>13</v>
      </c>
      <c r="B17" s="17" t="s">
        <v>76</v>
      </c>
      <c r="C17" s="18">
        <v>2</v>
      </c>
      <c r="D17" s="49">
        <v>1</v>
      </c>
      <c r="E17" s="50">
        <v>2</v>
      </c>
      <c r="F17" s="51" t="s">
        <v>101</v>
      </c>
      <c r="G17" s="69" t="s">
        <v>57</v>
      </c>
      <c r="H17" s="21" t="s">
        <v>64</v>
      </c>
      <c r="I17" s="64">
        <v>4.5</v>
      </c>
      <c r="J17" s="21">
        <v>135</v>
      </c>
      <c r="K17" s="21">
        <v>30</v>
      </c>
      <c r="L17" s="21">
        <v>0</v>
      </c>
      <c r="M17" s="21">
        <v>0</v>
      </c>
      <c r="N17" s="21" t="s">
        <v>58</v>
      </c>
      <c r="O17" s="86" t="s">
        <v>59</v>
      </c>
    </row>
    <row r="18" spans="1:15" ht="15.75" thickBot="1">
      <c r="A18" s="136">
        <v>14</v>
      </c>
      <c r="B18" s="48" t="s">
        <v>78</v>
      </c>
      <c r="C18" s="49">
        <v>4</v>
      </c>
      <c r="D18" s="49">
        <v>0</v>
      </c>
      <c r="E18" s="50">
        <v>4</v>
      </c>
      <c r="F18" s="51" t="s">
        <v>47</v>
      </c>
      <c r="G18" s="69" t="s">
        <v>57</v>
      </c>
      <c r="H18" s="21" t="s">
        <v>64</v>
      </c>
      <c r="I18" s="64">
        <v>4.5</v>
      </c>
      <c r="J18" s="52">
        <v>135</v>
      </c>
      <c r="K18" s="52">
        <v>30</v>
      </c>
      <c r="L18" s="52">
        <v>0</v>
      </c>
      <c r="M18" s="52">
        <v>0</v>
      </c>
      <c r="N18" s="52" t="s">
        <v>58</v>
      </c>
      <c r="O18" s="87" t="s">
        <v>59</v>
      </c>
    </row>
    <row r="19" spans="1:15" ht="15.75" thickBot="1">
      <c r="A19" s="136">
        <v>15</v>
      </c>
      <c r="B19" s="48" t="s">
        <v>78</v>
      </c>
      <c r="C19" s="49">
        <v>4</v>
      </c>
      <c r="D19" s="49">
        <v>0</v>
      </c>
      <c r="E19" s="50">
        <v>7</v>
      </c>
      <c r="F19" s="51" t="s">
        <v>48</v>
      </c>
      <c r="G19" s="69" t="s">
        <v>57</v>
      </c>
      <c r="H19" s="21" t="s">
        <v>64</v>
      </c>
      <c r="I19" s="64">
        <f t="shared" si="0"/>
        <v>4.5</v>
      </c>
      <c r="J19" s="52">
        <v>135</v>
      </c>
      <c r="K19" s="52">
        <v>0</v>
      </c>
      <c r="L19" s="52">
        <v>0</v>
      </c>
      <c r="M19" s="52">
        <v>30</v>
      </c>
      <c r="N19" s="52" t="s">
        <v>62</v>
      </c>
      <c r="O19" s="65" t="s">
        <v>63</v>
      </c>
    </row>
    <row r="20" spans="1:15" ht="15.75" thickBot="1">
      <c r="A20" s="136">
        <v>16</v>
      </c>
      <c r="B20" s="48" t="s">
        <v>105</v>
      </c>
      <c r="C20" s="49">
        <v>0</v>
      </c>
      <c r="D20" s="49">
        <v>0</v>
      </c>
      <c r="E20" s="50">
        <v>7</v>
      </c>
      <c r="F20" s="51" t="s">
        <v>96</v>
      </c>
      <c r="G20" s="66" t="s">
        <v>57</v>
      </c>
      <c r="H20" s="52" t="s">
        <v>97</v>
      </c>
      <c r="I20" s="64">
        <v>2.5</v>
      </c>
      <c r="J20" s="52">
        <v>75</v>
      </c>
      <c r="K20" s="52">
        <v>15</v>
      </c>
      <c r="L20" s="52">
        <v>0</v>
      </c>
      <c r="M20" s="52">
        <v>0</v>
      </c>
      <c r="N20" s="133" t="s">
        <v>88</v>
      </c>
      <c r="O20" s="65" t="s">
        <v>59</v>
      </c>
    </row>
    <row r="21" spans="1:15" ht="30" thickBot="1">
      <c r="A21" s="173">
        <v>17</v>
      </c>
      <c r="B21" s="174" t="s">
        <v>76</v>
      </c>
      <c r="C21" s="175">
        <v>2</v>
      </c>
      <c r="D21" s="175">
        <v>1</v>
      </c>
      <c r="E21" s="176">
        <v>4</v>
      </c>
      <c r="F21" s="177" t="s">
        <v>49</v>
      </c>
      <c r="G21" s="178" t="s">
        <v>57</v>
      </c>
      <c r="H21" s="179" t="s">
        <v>65</v>
      </c>
      <c r="I21" s="180">
        <f t="shared" si="0"/>
        <v>3</v>
      </c>
      <c r="J21" s="181">
        <v>90</v>
      </c>
      <c r="K21" s="181">
        <v>20</v>
      </c>
      <c r="L21" s="181">
        <v>0</v>
      </c>
      <c r="M21" s="181">
        <v>0</v>
      </c>
      <c r="N21" s="182" t="s">
        <v>61</v>
      </c>
      <c r="O21" s="200" t="s">
        <v>59</v>
      </c>
    </row>
    <row r="22" spans="1:15" ht="44.25" thickBot="1">
      <c r="A22" s="191">
        <v>18</v>
      </c>
      <c r="B22" s="192" t="s">
        <v>78</v>
      </c>
      <c r="C22" s="193">
        <v>4</v>
      </c>
      <c r="D22" s="193">
        <v>0</v>
      </c>
      <c r="E22" s="194">
        <v>6</v>
      </c>
      <c r="F22" s="195" t="s">
        <v>98</v>
      </c>
      <c r="G22" s="196" t="s">
        <v>57</v>
      </c>
      <c r="H22" s="197" t="s">
        <v>65</v>
      </c>
      <c r="I22" s="197">
        <f t="shared" si="0"/>
        <v>3</v>
      </c>
      <c r="J22" s="198">
        <v>90</v>
      </c>
      <c r="K22" s="198">
        <v>20</v>
      </c>
      <c r="L22" s="198">
        <v>0</v>
      </c>
      <c r="M22" s="198">
        <v>0</v>
      </c>
      <c r="N22" s="198" t="s">
        <v>61</v>
      </c>
      <c r="O22" s="199" t="s">
        <v>59</v>
      </c>
    </row>
    <row r="23" spans="1:15" s="128" customFormat="1" ht="15">
      <c r="A23" s="166" t="s">
        <v>111</v>
      </c>
      <c r="B23" s="166"/>
      <c r="C23" s="166"/>
      <c r="D23" s="166"/>
      <c r="E23" s="167"/>
      <c r="F23" s="167"/>
      <c r="G23" s="146"/>
      <c r="H23" s="168"/>
      <c r="I23" s="168"/>
      <c r="J23" s="168"/>
      <c r="K23" s="168"/>
      <c r="L23" s="167"/>
      <c r="M23" s="167"/>
      <c r="N23" s="167"/>
      <c r="O23" s="169"/>
    </row>
    <row r="24" spans="1:14" s="128" customFormat="1" ht="14.25">
      <c r="A24" s="162" t="s">
        <v>110</v>
      </c>
      <c r="B24" s="162"/>
      <c r="C24" s="162"/>
      <c r="D24" s="162"/>
      <c r="E24" s="163"/>
      <c r="F24" s="163"/>
      <c r="G24" s="164"/>
      <c r="H24" s="165"/>
      <c r="I24" s="165"/>
      <c r="J24" s="165"/>
      <c r="K24" s="165"/>
      <c r="L24" s="163"/>
      <c r="M24" s="163"/>
      <c r="N24" s="163"/>
    </row>
    <row r="25" spans="1:15" ht="13.5" thickBot="1">
      <c r="A25" s="170"/>
      <c r="B25" s="170"/>
      <c r="C25" s="170"/>
      <c r="D25" s="170"/>
      <c r="E25" s="170"/>
      <c r="F25" s="170"/>
      <c r="G25" s="171"/>
      <c r="H25" s="172"/>
      <c r="I25" s="172"/>
      <c r="J25" s="172"/>
      <c r="K25" s="172"/>
      <c r="L25" s="170"/>
      <c r="M25" s="170"/>
      <c r="N25" s="170"/>
      <c r="O25" s="170"/>
    </row>
    <row r="26" spans="1:15" ht="30" thickBot="1">
      <c r="A26" s="183">
        <v>1</v>
      </c>
      <c r="B26" s="184" t="s">
        <v>79</v>
      </c>
      <c r="C26" s="185">
        <v>2</v>
      </c>
      <c r="D26" s="185">
        <v>1</v>
      </c>
      <c r="E26" s="186">
        <v>3</v>
      </c>
      <c r="F26" s="187" t="s">
        <v>74</v>
      </c>
      <c r="G26" s="188" t="s">
        <v>59</v>
      </c>
      <c r="H26" s="189" t="s">
        <v>99</v>
      </c>
      <c r="I26" s="189">
        <f aca="true" t="shared" si="1" ref="I26:I35">J26/30</f>
        <v>3</v>
      </c>
      <c r="J26" s="189">
        <v>90</v>
      </c>
      <c r="K26" s="189">
        <v>20</v>
      </c>
      <c r="L26" s="189">
        <v>0</v>
      </c>
      <c r="M26" s="189">
        <v>0</v>
      </c>
      <c r="N26" s="189" t="s">
        <v>61</v>
      </c>
      <c r="O26" s="190" t="s">
        <v>63</v>
      </c>
    </row>
    <row r="27" spans="1:15" ht="30" thickBot="1">
      <c r="A27" s="23">
        <v>2</v>
      </c>
      <c r="B27" s="97" t="s">
        <v>79</v>
      </c>
      <c r="C27" s="98">
        <v>2</v>
      </c>
      <c r="D27" s="98">
        <v>0</v>
      </c>
      <c r="E27" s="45">
        <v>5</v>
      </c>
      <c r="F27" s="20" t="s">
        <v>51</v>
      </c>
      <c r="G27" s="69" t="s">
        <v>59</v>
      </c>
      <c r="H27" s="74" t="s">
        <v>64</v>
      </c>
      <c r="I27" s="47">
        <f t="shared" si="1"/>
        <v>3</v>
      </c>
      <c r="J27" s="74">
        <v>90</v>
      </c>
      <c r="K27" s="71">
        <v>20</v>
      </c>
      <c r="L27" s="71">
        <v>0</v>
      </c>
      <c r="M27" s="71">
        <v>0</v>
      </c>
      <c r="N27" s="71" t="s">
        <v>61</v>
      </c>
      <c r="O27" s="73" t="s">
        <v>63</v>
      </c>
    </row>
    <row r="28" spans="1:15" ht="32.25" customHeight="1" thickBot="1">
      <c r="A28" s="23">
        <v>3</v>
      </c>
      <c r="B28" s="97" t="s">
        <v>79</v>
      </c>
      <c r="C28" s="98">
        <v>2</v>
      </c>
      <c r="D28" s="98">
        <v>9</v>
      </c>
      <c r="E28" s="19">
        <v>9</v>
      </c>
      <c r="F28" s="20" t="s">
        <v>103</v>
      </c>
      <c r="G28" s="66" t="s">
        <v>59</v>
      </c>
      <c r="H28" s="21" t="s">
        <v>99</v>
      </c>
      <c r="I28" s="74">
        <f>J28/30</f>
        <v>3</v>
      </c>
      <c r="J28" s="74">
        <v>90</v>
      </c>
      <c r="K28" s="71">
        <v>20</v>
      </c>
      <c r="L28" s="71">
        <v>0</v>
      </c>
      <c r="M28" s="71">
        <v>0</v>
      </c>
      <c r="N28" s="71" t="s">
        <v>61</v>
      </c>
      <c r="O28" s="73" t="s">
        <v>63</v>
      </c>
    </row>
    <row r="29" spans="1:15" ht="32.25" customHeight="1" thickBot="1">
      <c r="A29" s="23">
        <v>3</v>
      </c>
      <c r="B29" s="97" t="s">
        <v>79</v>
      </c>
      <c r="C29" s="98">
        <v>2</v>
      </c>
      <c r="D29" s="98">
        <v>0</v>
      </c>
      <c r="E29" s="19">
        <v>7</v>
      </c>
      <c r="F29" s="20" t="s">
        <v>53</v>
      </c>
      <c r="G29" s="66" t="s">
        <v>59</v>
      </c>
      <c r="H29" s="21" t="s">
        <v>99</v>
      </c>
      <c r="I29" s="74">
        <f t="shared" si="1"/>
        <v>3</v>
      </c>
      <c r="J29" s="74">
        <v>90</v>
      </c>
      <c r="K29" s="71">
        <v>20</v>
      </c>
      <c r="L29" s="71">
        <v>0</v>
      </c>
      <c r="M29" s="71">
        <v>0</v>
      </c>
      <c r="N29" s="71" t="s">
        <v>61</v>
      </c>
      <c r="O29" s="73" t="s">
        <v>63</v>
      </c>
    </row>
    <row r="30" spans="1:15" ht="15.75" thickBot="1">
      <c r="A30" s="23">
        <v>4</v>
      </c>
      <c r="B30" s="97" t="s">
        <v>79</v>
      </c>
      <c r="C30" s="98">
        <v>2</v>
      </c>
      <c r="D30" s="98">
        <v>0</v>
      </c>
      <c r="E30" s="19">
        <v>9</v>
      </c>
      <c r="F30" s="20" t="s">
        <v>54</v>
      </c>
      <c r="G30" s="66" t="s">
        <v>59</v>
      </c>
      <c r="H30" s="21" t="s">
        <v>99</v>
      </c>
      <c r="I30" s="47">
        <f t="shared" si="1"/>
        <v>3</v>
      </c>
      <c r="J30" s="74">
        <v>90</v>
      </c>
      <c r="K30" s="71">
        <v>20</v>
      </c>
      <c r="L30" s="71">
        <v>0</v>
      </c>
      <c r="M30" s="71">
        <v>0</v>
      </c>
      <c r="N30" s="71" t="s">
        <v>61</v>
      </c>
      <c r="O30" s="73" t="s">
        <v>63</v>
      </c>
    </row>
    <row r="31" spans="1:15" ht="15.75" thickBot="1">
      <c r="A31" s="23">
        <v>5</v>
      </c>
      <c r="B31" s="101" t="s">
        <v>79</v>
      </c>
      <c r="C31" s="102">
        <v>2</v>
      </c>
      <c r="D31" s="102">
        <v>1</v>
      </c>
      <c r="E31" s="103">
        <v>0</v>
      </c>
      <c r="F31" s="20" t="s">
        <v>55</v>
      </c>
      <c r="G31" s="69" t="s">
        <v>59</v>
      </c>
      <c r="H31" s="21" t="s">
        <v>99</v>
      </c>
      <c r="I31" s="47">
        <f t="shared" si="1"/>
        <v>3</v>
      </c>
      <c r="J31" s="74">
        <v>90</v>
      </c>
      <c r="K31" s="71">
        <v>20</v>
      </c>
      <c r="L31" s="71">
        <v>0</v>
      </c>
      <c r="M31" s="71">
        <v>0</v>
      </c>
      <c r="N31" s="71" t="s">
        <v>61</v>
      </c>
      <c r="O31" s="73" t="s">
        <v>63</v>
      </c>
    </row>
    <row r="32" spans="1:15" ht="30" thickBot="1">
      <c r="A32" s="23">
        <f>A31+1</f>
        <v>6</v>
      </c>
      <c r="B32" s="97" t="s">
        <v>79</v>
      </c>
      <c r="C32" s="98">
        <v>2</v>
      </c>
      <c r="D32" s="98">
        <v>1</v>
      </c>
      <c r="E32" s="45">
        <v>1</v>
      </c>
      <c r="F32" s="20" t="s">
        <v>56</v>
      </c>
      <c r="G32" s="66" t="s">
        <v>59</v>
      </c>
      <c r="H32" s="21" t="s">
        <v>65</v>
      </c>
      <c r="I32" s="47">
        <f t="shared" si="1"/>
        <v>3</v>
      </c>
      <c r="J32" s="74">
        <v>90</v>
      </c>
      <c r="K32" s="71">
        <v>20</v>
      </c>
      <c r="L32" s="71">
        <v>0</v>
      </c>
      <c r="M32" s="71">
        <v>0</v>
      </c>
      <c r="N32" s="71" t="s">
        <v>61</v>
      </c>
      <c r="O32" s="73" t="s">
        <v>63</v>
      </c>
    </row>
    <row r="33" spans="1:15" ht="15.75" thickBot="1">
      <c r="A33" s="23">
        <v>7</v>
      </c>
      <c r="B33" s="97" t="s">
        <v>79</v>
      </c>
      <c r="C33" s="98">
        <v>2</v>
      </c>
      <c r="D33" s="98">
        <v>0</v>
      </c>
      <c r="E33" s="45">
        <v>3</v>
      </c>
      <c r="F33" s="46" t="s">
        <v>50</v>
      </c>
      <c r="G33" s="69" t="s">
        <v>59</v>
      </c>
      <c r="H33" s="104" t="s">
        <v>65</v>
      </c>
      <c r="I33" s="47">
        <f t="shared" si="1"/>
        <v>3</v>
      </c>
      <c r="J33" s="74">
        <v>90</v>
      </c>
      <c r="K33" s="71">
        <v>20</v>
      </c>
      <c r="L33" s="71">
        <v>0</v>
      </c>
      <c r="M33" s="71">
        <v>0</v>
      </c>
      <c r="N33" s="71" t="s">
        <v>61</v>
      </c>
      <c r="O33" s="73" t="s">
        <v>63</v>
      </c>
    </row>
    <row r="34" spans="1:15" ht="15.75" thickBot="1">
      <c r="A34" s="23">
        <v>8</v>
      </c>
      <c r="B34" s="97" t="s">
        <v>79</v>
      </c>
      <c r="C34" s="98">
        <v>2</v>
      </c>
      <c r="D34" s="98">
        <v>0</v>
      </c>
      <c r="E34" s="19">
        <v>6</v>
      </c>
      <c r="F34" s="20" t="s">
        <v>52</v>
      </c>
      <c r="G34" s="69" t="s">
        <v>59</v>
      </c>
      <c r="H34" s="74" t="s">
        <v>65</v>
      </c>
      <c r="I34" s="47">
        <f t="shared" si="1"/>
        <v>3</v>
      </c>
      <c r="J34" s="74">
        <v>90</v>
      </c>
      <c r="K34" s="71">
        <v>20</v>
      </c>
      <c r="L34" s="71">
        <v>0</v>
      </c>
      <c r="M34" s="75">
        <v>0</v>
      </c>
      <c r="N34" s="71" t="s">
        <v>61</v>
      </c>
      <c r="O34" s="73" t="s">
        <v>63</v>
      </c>
    </row>
    <row r="35" spans="1:15" ht="30" thickBot="1">
      <c r="A35" s="111">
        <v>9</v>
      </c>
      <c r="B35" s="108" t="s">
        <v>80</v>
      </c>
      <c r="C35" s="109">
        <v>9</v>
      </c>
      <c r="D35" s="109">
        <v>0</v>
      </c>
      <c r="E35" s="110">
        <v>3</v>
      </c>
      <c r="F35" s="126" t="s">
        <v>81</v>
      </c>
      <c r="G35" s="112" t="s">
        <v>59</v>
      </c>
      <c r="H35" s="106" t="s">
        <v>65</v>
      </c>
      <c r="I35" s="106">
        <f t="shared" si="1"/>
        <v>3</v>
      </c>
      <c r="J35" s="106">
        <v>90</v>
      </c>
      <c r="K35" s="106">
        <v>20</v>
      </c>
      <c r="L35" s="106">
        <v>0</v>
      </c>
      <c r="M35" s="106">
        <v>0</v>
      </c>
      <c r="N35" s="106" t="s">
        <v>61</v>
      </c>
      <c r="O35" s="107" t="s">
        <v>63</v>
      </c>
    </row>
    <row r="36" spans="1:12" s="127" customFormat="1" ht="15.75" thickBot="1">
      <c r="A36" s="11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6" ht="52.5" customHeight="1" thickBot="1">
      <c r="A37" s="38" t="s">
        <v>0</v>
      </c>
      <c r="B37" s="222" t="s">
        <v>20</v>
      </c>
      <c r="C37" s="216"/>
      <c r="D37" s="216"/>
      <c r="E37" s="217"/>
      <c r="F37" s="39" t="s">
        <v>11</v>
      </c>
      <c r="G37" s="40" t="s">
        <v>23</v>
      </c>
      <c r="H37" s="41" t="s">
        <v>12</v>
      </c>
      <c r="I37" s="40" t="s">
        <v>15</v>
      </c>
      <c r="J37" s="41" t="s">
        <v>13</v>
      </c>
      <c r="K37" s="41" t="s">
        <v>14</v>
      </c>
      <c r="L37" s="40" t="s">
        <v>21</v>
      </c>
      <c r="M37" s="128"/>
      <c r="N37" s="7"/>
      <c r="O37" s="8"/>
      <c r="P37" s="9"/>
    </row>
    <row r="38" spans="1:12" ht="15.75" thickBot="1">
      <c r="A38" s="129"/>
      <c r="B38" s="108" t="s">
        <v>78</v>
      </c>
      <c r="C38" s="109">
        <v>8</v>
      </c>
      <c r="D38" s="109">
        <v>0</v>
      </c>
      <c r="E38" s="110">
        <v>1</v>
      </c>
      <c r="F38" s="22" t="s">
        <v>104</v>
      </c>
      <c r="G38" s="89" t="s">
        <v>57</v>
      </c>
      <c r="H38" s="91" t="s">
        <v>64</v>
      </c>
      <c r="I38" s="95">
        <v>4.5</v>
      </c>
      <c r="J38" s="95">
        <v>4</v>
      </c>
      <c r="K38" s="94">
        <v>30</v>
      </c>
      <c r="L38" s="90" t="s">
        <v>63</v>
      </c>
    </row>
    <row r="39" spans="1:12" ht="15.75" thickBot="1">
      <c r="A39" s="143"/>
      <c r="B39" s="99" t="s">
        <v>78</v>
      </c>
      <c r="C39" s="100">
        <v>8</v>
      </c>
      <c r="D39" s="100">
        <v>0</v>
      </c>
      <c r="E39" s="105">
        <v>2</v>
      </c>
      <c r="F39" s="142" t="s">
        <v>100</v>
      </c>
      <c r="G39" s="92" t="s">
        <v>57</v>
      </c>
      <c r="H39" s="93" t="s">
        <v>65</v>
      </c>
      <c r="I39" s="144">
        <v>7.5</v>
      </c>
      <c r="J39" s="144">
        <v>4</v>
      </c>
      <c r="K39" s="145">
        <v>45</v>
      </c>
      <c r="L39" s="12" t="s">
        <v>63</v>
      </c>
    </row>
    <row r="40" spans="1:12" ht="15.75" thickBot="1">
      <c r="A40" s="131"/>
      <c r="B40" s="113"/>
      <c r="C40" s="113"/>
      <c r="D40" s="113"/>
      <c r="E40" s="113"/>
      <c r="F40" s="114"/>
      <c r="G40" s="89"/>
      <c r="H40" s="3"/>
      <c r="I40" s="3"/>
      <c r="J40" s="3"/>
      <c r="K40" s="2"/>
      <c r="L40" s="2"/>
    </row>
    <row r="41" spans="1:14" s="128" customFormat="1" ht="15.75" thickBot="1">
      <c r="A41" s="201" t="s">
        <v>95</v>
      </c>
      <c r="B41" s="120"/>
      <c r="C41" s="120"/>
      <c r="D41" s="120"/>
      <c r="E41" s="117"/>
      <c r="F41" s="117"/>
      <c r="G41" s="119"/>
      <c r="H41" s="118"/>
      <c r="I41" s="118"/>
      <c r="J41" s="118"/>
      <c r="K41" s="118"/>
      <c r="L41" s="117"/>
      <c r="M41" s="123"/>
      <c r="N41" s="121"/>
    </row>
    <row r="42" spans="1:16" ht="30" thickBot="1">
      <c r="A42" s="151">
        <v>1</v>
      </c>
      <c r="B42" s="152" t="s">
        <v>93</v>
      </c>
      <c r="C42" s="153">
        <v>1</v>
      </c>
      <c r="D42" s="153">
        <v>0</v>
      </c>
      <c r="E42" s="154">
        <v>5</v>
      </c>
      <c r="F42" s="155" t="s">
        <v>91</v>
      </c>
      <c r="G42" s="156" t="s">
        <v>92</v>
      </c>
      <c r="H42" s="157" t="s">
        <v>94</v>
      </c>
      <c r="I42" s="158">
        <v>2.5</v>
      </c>
      <c r="J42" s="158">
        <v>3</v>
      </c>
      <c r="K42" s="158">
        <v>15</v>
      </c>
      <c r="L42" s="158" t="s">
        <v>63</v>
      </c>
      <c r="M42" s="122"/>
      <c r="N42" s="115"/>
      <c r="O42" s="128"/>
      <c r="P42" s="128"/>
    </row>
    <row r="43" spans="1:16" ht="15">
      <c r="A43" s="159">
        <v>2</v>
      </c>
      <c r="B43" s="160" t="s">
        <v>108</v>
      </c>
      <c r="C43" s="160">
        <v>1</v>
      </c>
      <c r="D43" s="160">
        <v>0</v>
      </c>
      <c r="E43" s="160">
        <v>3</v>
      </c>
      <c r="F43" s="147" t="s">
        <v>109</v>
      </c>
      <c r="G43" s="148" t="s">
        <v>93</v>
      </c>
      <c r="H43" s="150" t="s">
        <v>94</v>
      </c>
      <c r="I43" s="150">
        <v>2.5</v>
      </c>
      <c r="J43" s="150">
        <v>3</v>
      </c>
      <c r="K43" s="150">
        <v>15</v>
      </c>
      <c r="L43" s="149" t="s">
        <v>63</v>
      </c>
      <c r="M43" s="115"/>
      <c r="N43" s="115"/>
      <c r="O43" s="128"/>
      <c r="P43" s="128"/>
    </row>
    <row r="44" spans="1:15" ht="16.5" thickBot="1">
      <c r="A44" s="140" t="s">
        <v>24</v>
      </c>
      <c r="B44" s="141"/>
      <c r="C44" s="141"/>
      <c r="F44" s="161"/>
      <c r="H44" s="132"/>
      <c r="M44" s="128"/>
      <c r="N44" s="128"/>
      <c r="O44" s="128"/>
    </row>
    <row r="45" spans="1:12" ht="44.25" customHeight="1" thickBot="1">
      <c r="A45" s="219" t="s">
        <v>16</v>
      </c>
      <c r="B45" s="220"/>
      <c r="C45" s="220"/>
      <c r="D45" s="220"/>
      <c r="E45" s="220"/>
      <c r="F45" s="220"/>
      <c r="G45" s="221"/>
      <c r="H45" s="116" t="s">
        <v>15</v>
      </c>
      <c r="I45" s="213" t="s">
        <v>17</v>
      </c>
      <c r="J45" s="214"/>
      <c r="K45" s="213" t="s">
        <v>18</v>
      </c>
      <c r="L45" s="214"/>
    </row>
    <row r="46" spans="1:12" ht="30" customHeight="1" thickBot="1">
      <c r="A46" s="227" t="s">
        <v>114</v>
      </c>
      <c r="B46" s="228"/>
      <c r="C46" s="228"/>
      <c r="D46" s="228"/>
      <c r="E46" s="228"/>
      <c r="F46" s="228"/>
      <c r="G46" s="229"/>
      <c r="H46" s="202">
        <v>15</v>
      </c>
      <c r="I46" s="232" t="s">
        <v>112</v>
      </c>
      <c r="J46" s="233"/>
      <c r="K46" s="235" t="s">
        <v>113</v>
      </c>
      <c r="L46" s="236"/>
    </row>
    <row r="47" spans="1:12" ht="18" customHeight="1" thickBot="1">
      <c r="A47" s="223" t="s">
        <v>72</v>
      </c>
      <c r="B47" s="224"/>
      <c r="C47" s="224"/>
      <c r="D47" s="224"/>
      <c r="E47" s="224"/>
      <c r="F47" s="224"/>
      <c r="G47" s="224"/>
      <c r="H47" s="204"/>
      <c r="I47" s="211"/>
      <c r="J47" s="218"/>
      <c r="K47" s="211"/>
      <c r="L47" s="212"/>
    </row>
    <row r="48" spans="1:13" ht="19.5" customHeight="1" thickBot="1">
      <c r="A48" s="230" t="s">
        <v>19</v>
      </c>
      <c r="B48" s="231"/>
      <c r="C48" s="231"/>
      <c r="D48" s="231"/>
      <c r="E48" s="231"/>
      <c r="F48" s="231"/>
      <c r="G48" s="231"/>
      <c r="H48" s="203"/>
      <c r="I48" s="225"/>
      <c r="J48" s="234"/>
      <c r="K48" s="225"/>
      <c r="L48" s="226"/>
      <c r="M48" s="205"/>
    </row>
    <row r="50" ht="15">
      <c r="A50" s="25" t="s">
        <v>106</v>
      </c>
    </row>
    <row r="52" ht="15">
      <c r="F52" s="25" t="s">
        <v>29</v>
      </c>
    </row>
  </sheetData>
  <sheetProtection deleteColumns="0" deleteRows="0"/>
  <mergeCells count="26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K48:L48"/>
    <mergeCell ref="A46:G46"/>
    <mergeCell ref="A48:G48"/>
    <mergeCell ref="I46:J46"/>
    <mergeCell ref="I48:J48"/>
    <mergeCell ref="K46:L46"/>
    <mergeCell ref="I3:I4"/>
    <mergeCell ref="J3:M3"/>
    <mergeCell ref="K47:L47"/>
    <mergeCell ref="K45:L45"/>
    <mergeCell ref="B5:E5"/>
    <mergeCell ref="I47:J47"/>
    <mergeCell ref="A45:G45"/>
    <mergeCell ref="I45:J45"/>
    <mergeCell ref="B37:E37"/>
    <mergeCell ref="A47:G47"/>
  </mergeCells>
  <printOptions/>
  <pageMargins left="0.75" right="0.75" top="0.7083333333333334" bottom="1" header="0.5" footer="0.5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120" zoomScaleNormal="120" zoomScalePageLayoutView="0" workbookViewId="0" topLeftCell="A1">
      <selection activeCell="U10" sqref="U10"/>
    </sheetView>
  </sheetViews>
  <sheetFormatPr defaultColWidth="9.140625" defaultRowHeight="12.75"/>
  <cols>
    <col min="1" max="1" width="15.140625" style="0" customWidth="1"/>
    <col min="2" max="2" width="5.421875" style="0" customWidth="1"/>
    <col min="3" max="3" width="4.28125" style="0" customWidth="1"/>
    <col min="4" max="4" width="3.140625" style="0" customWidth="1"/>
    <col min="5" max="5" width="6.00390625" style="0" customWidth="1"/>
    <col min="6" max="6" width="5.00390625" style="0" customWidth="1"/>
    <col min="7" max="7" width="3.140625" style="0" customWidth="1"/>
    <col min="8" max="8" width="5.7109375" style="0" customWidth="1"/>
    <col min="9" max="9" width="6.57421875" style="0" customWidth="1"/>
    <col min="10" max="10" width="3.140625" style="0" customWidth="1"/>
    <col min="11" max="12" width="6.140625" style="0" customWidth="1"/>
    <col min="13" max="13" width="3.140625" style="0" customWidth="1"/>
    <col min="14" max="14" width="8.8515625" style="0" customWidth="1"/>
    <col min="15" max="15" width="8.421875" style="0" customWidth="1"/>
    <col min="16" max="16" width="4.7109375" style="0" customWidth="1"/>
  </cols>
  <sheetData>
    <row r="1" spans="1:16" ht="15">
      <c r="A1" s="251" t="s">
        <v>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5.75">
      <c r="A2" s="252" t="s">
        <v>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>
      <c r="A3" s="267" t="s">
        <v>66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13.5" thickBot="1">
      <c r="A4" s="269" t="s">
        <v>73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ht="15.75" thickBot="1">
      <c r="A5" s="257" t="s">
        <v>42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</row>
    <row r="6" spans="1:16" ht="15.75" customHeight="1" thickBot="1">
      <c r="A6" s="260" t="s">
        <v>26</v>
      </c>
      <c r="B6" s="254" t="s">
        <v>30</v>
      </c>
      <c r="C6" s="262"/>
      <c r="D6" s="263"/>
      <c r="E6" s="254" t="s">
        <v>31</v>
      </c>
      <c r="F6" s="262"/>
      <c r="G6" s="263"/>
      <c r="H6" s="254" t="s">
        <v>32</v>
      </c>
      <c r="I6" s="255"/>
      <c r="J6" s="256"/>
      <c r="K6" s="254" t="s">
        <v>33</v>
      </c>
      <c r="L6" s="262"/>
      <c r="M6" s="263"/>
      <c r="N6" s="270" t="s">
        <v>27</v>
      </c>
      <c r="O6" s="271"/>
      <c r="P6" s="272"/>
    </row>
    <row r="7" spans="1:16" ht="92.25" customHeight="1" thickBot="1">
      <c r="A7" s="261"/>
      <c r="B7" s="35" t="s">
        <v>34</v>
      </c>
      <c r="C7" s="36" t="s">
        <v>1</v>
      </c>
      <c r="D7" s="37" t="s">
        <v>37</v>
      </c>
      <c r="E7" s="35" t="s">
        <v>34</v>
      </c>
      <c r="F7" s="36" t="s">
        <v>1</v>
      </c>
      <c r="G7" s="37" t="s">
        <v>37</v>
      </c>
      <c r="H7" s="35" t="s">
        <v>34</v>
      </c>
      <c r="I7" s="36" t="s">
        <v>1</v>
      </c>
      <c r="J7" s="37" t="s">
        <v>37</v>
      </c>
      <c r="K7" s="35" t="s">
        <v>34</v>
      </c>
      <c r="L7" s="36" t="s">
        <v>1</v>
      </c>
      <c r="M7" s="37" t="s">
        <v>37</v>
      </c>
      <c r="N7" s="35" t="s">
        <v>34</v>
      </c>
      <c r="O7" s="36" t="s">
        <v>1</v>
      </c>
      <c r="P7" s="37" t="s">
        <v>37</v>
      </c>
    </row>
    <row r="8" spans="1:16" ht="24" customHeight="1" thickBot="1" thickTop="1">
      <c r="A8" s="34" t="s">
        <v>4</v>
      </c>
      <c r="B8" s="27">
        <v>180</v>
      </c>
      <c r="C8" s="28">
        <v>30</v>
      </c>
      <c r="D8" s="29">
        <v>4</v>
      </c>
      <c r="E8" s="27">
        <v>180</v>
      </c>
      <c r="F8" s="28">
        <v>30</v>
      </c>
      <c r="G8" s="29">
        <v>5</v>
      </c>
      <c r="H8" s="27">
        <v>105</v>
      </c>
      <c r="I8" s="28">
        <v>20.5</v>
      </c>
      <c r="J8" s="29">
        <v>5</v>
      </c>
      <c r="K8" s="27">
        <v>40</v>
      </c>
      <c r="L8" s="28">
        <v>6</v>
      </c>
      <c r="M8" s="29">
        <v>2</v>
      </c>
      <c r="N8" s="26">
        <f>SUM(B8,E8,H8,K8)</f>
        <v>505</v>
      </c>
      <c r="O8" s="26">
        <f>SUM(C8,F8,I8,L8)</f>
        <v>86.5</v>
      </c>
      <c r="P8" s="26">
        <v>19</v>
      </c>
    </row>
    <row r="9" spans="1:16" ht="22.5" customHeight="1" thickBot="1">
      <c r="A9" s="34" t="s">
        <v>36</v>
      </c>
      <c r="B9" s="27">
        <v>0</v>
      </c>
      <c r="C9" s="28">
        <v>0</v>
      </c>
      <c r="D9" s="29">
        <v>0</v>
      </c>
      <c r="E9" s="55">
        <v>0</v>
      </c>
      <c r="F9" s="53">
        <v>0</v>
      </c>
      <c r="G9" s="56">
        <v>0</v>
      </c>
      <c r="H9" s="55">
        <v>40</v>
      </c>
      <c r="I9" s="53">
        <v>6</v>
      </c>
      <c r="J9" s="56">
        <v>2</v>
      </c>
      <c r="K9" s="55">
        <v>40</v>
      </c>
      <c r="L9" s="53">
        <v>6</v>
      </c>
      <c r="M9" s="56">
        <v>2</v>
      </c>
      <c r="N9" s="26">
        <v>80</v>
      </c>
      <c r="O9" s="26">
        <v>12</v>
      </c>
      <c r="P9" s="26">
        <v>4</v>
      </c>
    </row>
    <row r="10" spans="1:16" ht="22.5" customHeight="1" thickBot="1">
      <c r="A10" s="34" t="s">
        <v>35</v>
      </c>
      <c r="B10" s="27">
        <v>0</v>
      </c>
      <c r="C10" s="28">
        <v>0</v>
      </c>
      <c r="D10" s="54">
        <v>0</v>
      </c>
      <c r="E10" s="58">
        <v>0</v>
      </c>
      <c r="F10" s="59">
        <v>0</v>
      </c>
      <c r="G10" s="1"/>
      <c r="H10" s="58">
        <v>30</v>
      </c>
      <c r="I10" s="59">
        <v>4.5</v>
      </c>
      <c r="J10" s="1">
        <v>1</v>
      </c>
      <c r="K10" s="58">
        <v>45</v>
      </c>
      <c r="L10" s="59">
        <v>7.5</v>
      </c>
      <c r="M10" s="57">
        <v>1</v>
      </c>
      <c r="N10" s="26">
        <v>75</v>
      </c>
      <c r="O10" s="26">
        <v>12</v>
      </c>
      <c r="P10" s="26">
        <v>2</v>
      </c>
    </row>
    <row r="11" spans="1:16" ht="20.25" customHeight="1" thickBot="1">
      <c r="A11" s="24" t="s">
        <v>28</v>
      </c>
      <c r="B11" s="61">
        <f>B10+B9+B8</f>
        <v>180</v>
      </c>
      <c r="C11" s="62">
        <f aca="true" t="shared" si="0" ref="C11:M11">C10+C9+C8</f>
        <v>30</v>
      </c>
      <c r="D11" s="60">
        <f t="shared" si="0"/>
        <v>4</v>
      </c>
      <c r="E11" s="61">
        <f t="shared" si="0"/>
        <v>180</v>
      </c>
      <c r="F11" s="62">
        <v>30</v>
      </c>
      <c r="G11" s="60">
        <f t="shared" si="0"/>
        <v>5</v>
      </c>
      <c r="H11" s="61">
        <f t="shared" si="0"/>
        <v>175</v>
      </c>
      <c r="I11" s="62">
        <f t="shared" si="0"/>
        <v>31</v>
      </c>
      <c r="J11" s="60">
        <f t="shared" si="0"/>
        <v>8</v>
      </c>
      <c r="K11" s="61">
        <f t="shared" si="0"/>
        <v>125</v>
      </c>
      <c r="L11" s="62">
        <f t="shared" si="0"/>
        <v>19.5</v>
      </c>
      <c r="M11" s="60">
        <f t="shared" si="0"/>
        <v>5</v>
      </c>
      <c r="N11" s="26">
        <f>SUM(N8,N9,N10)</f>
        <v>660</v>
      </c>
      <c r="O11" s="26">
        <f>SUM(O8,O9,O10)</f>
        <v>110.5</v>
      </c>
      <c r="P11" s="26">
        <v>25</v>
      </c>
    </row>
    <row r="12" ht="13.5" thickBot="1"/>
    <row r="13" spans="1:13" ht="57.75" customHeight="1" thickBot="1">
      <c r="A13" s="264" t="s">
        <v>16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</row>
    <row r="14" spans="1:16" ht="31.5" customHeight="1" thickBot="1">
      <c r="A14" s="230" t="s">
        <v>115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31"/>
      <c r="O14" s="265"/>
      <c r="P14" s="266"/>
    </row>
    <row r="15" spans="1:16" ht="13.5" thickBot="1">
      <c r="A15" s="230" t="s">
        <v>72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31"/>
      <c r="O15" s="265"/>
      <c r="P15" s="266"/>
    </row>
    <row r="16" spans="1:16" ht="13.5" thickBot="1">
      <c r="A16" s="230" t="s">
        <v>19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31"/>
      <c r="O16" s="265"/>
      <c r="P16" s="266"/>
    </row>
    <row r="17" spans="1:16" ht="30" customHeight="1">
      <c r="A17" s="96" t="s">
        <v>75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30"/>
      <c r="O17" s="30"/>
      <c r="P17" s="30"/>
    </row>
    <row r="18" ht="15.75">
      <c r="A18" s="32"/>
    </row>
    <row r="19" ht="14.25" customHeight="1">
      <c r="A19" s="33" t="s">
        <v>107</v>
      </c>
    </row>
  </sheetData>
  <sheetProtection/>
  <mergeCells count="18">
    <mergeCell ref="O16:P16"/>
    <mergeCell ref="O14:P14"/>
    <mergeCell ref="K6:M6"/>
    <mergeCell ref="O15:P15"/>
    <mergeCell ref="A15:M15"/>
    <mergeCell ref="A3:P3"/>
    <mergeCell ref="A4:P4"/>
    <mergeCell ref="N6:P6"/>
    <mergeCell ref="A1:P1"/>
    <mergeCell ref="A2:P2"/>
    <mergeCell ref="A14:M14"/>
    <mergeCell ref="A16:M16"/>
    <mergeCell ref="H6:J6"/>
    <mergeCell ref="A5:P5"/>
    <mergeCell ref="A6:A7"/>
    <mergeCell ref="B6:D6"/>
    <mergeCell ref="A13:M13"/>
    <mergeCell ref="E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 BF</cp:lastModifiedBy>
  <cp:lastPrinted>2017-06-12T07:30:38Z</cp:lastPrinted>
  <dcterms:created xsi:type="dcterms:W3CDTF">2012-03-07T09:02:11Z</dcterms:created>
  <dcterms:modified xsi:type="dcterms:W3CDTF">2017-06-12T08:39:59Z</dcterms:modified>
  <cp:category/>
  <cp:version/>
  <cp:contentType/>
  <cp:contentStatus/>
</cp:coreProperties>
</file>