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25" activeTab="0"/>
  </bookViews>
  <sheets>
    <sheet name="Обос. поз.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<sst xmlns="http://schemas.openxmlformats.org/spreadsheetml/2006/main" count="206" uniqueCount="129">
  <si>
    <t>№</t>
  </si>
  <si>
    <t>Хранителна среда DMEM/HAM'S F-12 (смес 1:1) със стабилен глутамин</t>
  </si>
  <si>
    <t>Готова за употреба стандартизирана среда, която да служи за основа за хромозомен анализ със съдържание на фитохемаглутинин L и да има срок на годност, не по-кратък от 36 месеца</t>
  </si>
  <si>
    <t>Стерилно филтруван разтвор на колхицин в PBS с концентрация от 10 мкг/ мл</t>
  </si>
  <si>
    <t>Стерилно филтруван разтвор на колцемид в PBS с концентрация от 10 мкг/ мл</t>
  </si>
  <si>
    <t>Стерилна безсерумна среда без съдържание на продукти от животински произход, без ГМО и  без диметилсулфоксид за замразяване на клетки от бозайници</t>
  </si>
  <si>
    <t>Хранителна среда за клетъчно култивиране VLE-DMEM (DMEM с много ниско съдържание на ендотоксини) с 3.7 g/l натриев хидроген карбонат, с 4.5 g/l глюкоза и стабилен глутамин</t>
  </si>
  <si>
    <t>Суха хранителна среда DMEM с натриев пируват, без NaHCO3, с 1.0 g/l D-глюкоза и с L-глутамин</t>
  </si>
  <si>
    <t>Хранителна среда RPMI 1640 с 5 мг/л фенол ред, с 2.0 g/l NaHCO3 и без L-глутамин</t>
  </si>
  <si>
    <t>Хранителна среда VLE-RPMI 1640 (с много ниско съдържание на ендотоксин) със стабилен глутамин и с 2.0 g/l NaHCO3</t>
  </si>
  <si>
    <t>Натриев хепарин от чревна мукоза с минимална потентност от 180 IU/mg</t>
  </si>
  <si>
    <t>Сух трипсин с минимална активност от 1250 USP единици/мг</t>
  </si>
  <si>
    <t>Нефлуоресцираща среда за включване (за микроскопски препарати), подходяща за F.I.T.C, Fluoromount или аналог</t>
  </si>
  <si>
    <t>милилитър</t>
  </si>
  <si>
    <t xml:space="preserve">Моноклонално антитяло p44/42 MAPK (Erk1/2) (137F5) (коюгирано с перли Сефароза) 
</t>
  </si>
  <si>
    <t>микролитър</t>
  </si>
  <si>
    <t>Готов за употреба субстратен разтвор за хемилуминисцента детекция на мембранно свързани антигени или нуклеинови кисели директно чрез HRP или индиректно чрез HRP-конюгирани антитела или белязани със стрептавидин</t>
  </si>
  <si>
    <t>Прахообразно обесмаслено мляко за блот, подходящо за използване като блокиращ реагент при имнунологични изследвания, включително уестърн блот и ELISA</t>
  </si>
  <si>
    <t>грам</t>
  </si>
  <si>
    <t>Реактив за флуоресцентно белязане с епикоконон на протеинови гелове с чувствителност 50 пг</t>
  </si>
  <si>
    <t>Кит за полусух уестърн блот, който да съдържа готов за употреба реагент за ефективен пренос на ниско- и високомолекулни протеини за 15 минути, блот хартия, конекционна хартия и PVDF мембрана с 0,22 мкм пори. Китът да съдържа необходимото количество компоненти за трансфер на минимум 10 SDS PAGE гела върху PVDF мембрана.</t>
  </si>
  <si>
    <t>кит</t>
  </si>
  <si>
    <t>Фикол 400</t>
  </si>
  <si>
    <t>Наномикопулитин 20х концентрат, стерилно филтруван</t>
  </si>
  <si>
    <t>Прецизно оразмерен трицветен протеинов маркер с фракции при поне 11, 17, 20, 25, 35, 48, 63, 75, 100, 135, 180 и 245 kDa, да е подходящ за оразмеряване на протеини при полиакриламидна гел-електрофореза. Доставя се под формата на готов за употреба разтвор в количество за 50 нанасяния</t>
  </si>
  <si>
    <t>Биотаза</t>
  </si>
  <si>
    <t>Проявител за плаки</t>
  </si>
  <si>
    <t>Фиксаж за плаки</t>
  </si>
  <si>
    <t>Кутия за предметни стъкла - за 100 броя стъкла</t>
  </si>
  <si>
    <t>брой</t>
  </si>
  <si>
    <t>Наконечници за автоматични пипети 0,5-20 мкл кристални, съвместими с Eppendorf® Reference, Research, Research plus 0.5 - 10 µl, Gilson® Pipetman, Biohit® Proline, Brand® transferpette, Thermo Scientific™ Finnpipette™</t>
  </si>
  <si>
    <t>Пръскалка, 500 мл</t>
  </si>
  <si>
    <t>Стерилни пипети 5мл, единично опакована</t>
  </si>
  <si>
    <t>Стерилни пипети 10мл, единично опакована</t>
  </si>
  <si>
    <t>Наконечници за автоматични пипети 5-200 мкл</t>
  </si>
  <si>
    <t>Ksr-1 антитяло, специфично за епитоп отговарящ на аа 240-264 от човешки Ksr-1</t>
  </si>
  <si>
    <t xml:space="preserve">Raf-B антитяло, разпознаващо аа 12-156 от човешки Raf-B </t>
  </si>
  <si>
    <t>Paxillin антитяло, разпознаващо секвенции от аа от 17 до 47 в N края на човешкия паксилин</t>
  </si>
  <si>
    <t>МЕК 1 антитяло, създадено срещу имуноген включващ цялата аа последователност на човешкия МЕК 1</t>
  </si>
  <si>
    <t>β Tubulin Antibody, разпознаващо аа 210-444 от човешки бета тубулин</t>
  </si>
  <si>
    <t>Mouse anti-goat IgG-HRP конюгирано антитяло</t>
  </si>
  <si>
    <t>Anti-Cytokeratin 3 моноклонално антитяло</t>
  </si>
  <si>
    <t>Anti-Connexin 43 / GJA1 антитяло, разпознаващо аминокиселинни остатъци 362-382 от човешкия GJA1</t>
  </si>
  <si>
    <t xml:space="preserve"> m-IgGκ BP-HRP</t>
  </si>
  <si>
    <t>Моноклонално анти-актин мишо антитяло (клон AC-40), асцит</t>
  </si>
  <si>
    <t>Dulbecco’s Modified Eagle’s Medium - висока глюкоза, със 4500 mg/L глюкоза, L-глутамин и натриев бикарбонат, течна, стерилизирана чрез филтруване</t>
  </si>
  <si>
    <t>Dulbecco's Modified Eagle's Medium - ниска глюкоза, със 1000 mg/L глюкоза, L-глутамин и натриев бикарбонат, течна, стерилизирана чрез филтруване</t>
  </si>
  <si>
    <t>Dulbecco's Phosphate Buffered Saline, модифициран, без калциев и магнезиев хлорид, течен, стерилизирана чрез филтруване, тестван за клетъчно култивиране</t>
  </si>
  <si>
    <t>Fetal Bovine Serum, стерилизиран чрез филтруване и съдържание на ендотоксин под 5 EU/ml, непроизхождащ от САЩ, тестван за клетъчно култивиране, да е тестван за микоплазми, вируси (минимум BVD, IBR / BHV-1, Pl3), съхранение на -20C</t>
  </si>
  <si>
    <t>Антибиотик-антимикотик разтвор(100x), стерилизиран чрез филтруване, съдържащ 10 г/л стрептомицин, над 6 г/л пеницилин G (натриева сол) и 0,025 г/л амфорерицин B</t>
  </si>
  <si>
    <t>Trypsin-EDTA solution, 10 x, 5.0 g свински трипсин и 2 g EDTA. стерилизиран чрез филтруване, тестван за клетъчно култивиране</t>
  </si>
  <si>
    <t xml:space="preserve">Трисхидроксиметиламинометан, чистота минимум 99.9 % (титруване), свободен от Днази/ Рнази и протеази, за молекулярна биология </t>
  </si>
  <si>
    <t>Глицин, за електрофореза , 98.5 – 101.0 %  чистота</t>
  </si>
  <si>
    <t>Метанол, лабораторен реагент с чистота не по-малко от 99.8 % (при GC)</t>
  </si>
  <si>
    <t>2-меркаптоетанол за електрофореза, 99.0% чистота</t>
  </si>
  <si>
    <t>30% солна киселина с изключително висока чистота за ICP-MS и за други инструментални следови анализи на неорганични вещества. Да е с не по-високо съдържание на замърсители от следните: Bromide (Br) ≤ 10 ppm, Free chlorine (Cl) ≤ 300 ppb, Phosphate (PO₄) ≤ 10 ppb, Sulphate (SO₄) ≤ 300 ppb, Sulfite (SO₃) ≤ 500 ppb, Ag (Silver) ≤ 1.0 ppb, Al (Aluminium) ≤ 1.0 ppb, As (Arsenic) ≤ 1.0 ppb, Au (Gold) ≤ 1.0 ppb, Ba (Barium) ≤ 1.0 ppb, Be (Beryllium) ≤ 1.0 ppb, Bi (Bismuth) ≤ 1.0 ppb, Ca (Calcium) ≤ 5.0 ppb, Cd (Cadmium) ≤ 0.5 ppb, Co (Cobalt) ≤ 1.0 ppb, Cr (Chromium) ≤ 1.0 ppb, Cu (Copper) ≤ 1.0 ppb, Fe (Iron) ≤ 5.0 ppb, Ga (Gallium) ≤ 0.5 ppb, Ge (Germanium) ≤ 10.0 ppb, Hg (Mercury) ≤ 2.0 ppb, In (Indium) ≤ 0.5 ppb, K (Potassium) ≤ 10.0 ppb, Li (Lithium) ≤ 0.5 ppb, Mg (Magnesium) ≤ 2.0 ppb, Mn (Manganese) ≤ 0.5 ppb, Mo (Molybdenum) ≤ 0.5 ppb, NH₄ (Ammonium) ≤ 500 ppb, Na (Sodium) ≤ 10.0 ppb, Ni (Nickel) ≤ 1.0 ppb, Pb (Lead) ≤ 0.5 ppb, Pt (Platinum) ≤ 0.5 ppb, Sb (Antimony) ≤ 0.5 ppb, Sn (Tin) ≤ 1.0 ppb, Sr (Strontium) ≤ 0.5 ppb, Ti (Titanium) ≤ 1.0 ppb, Tl (Thallium) ≤ 0.5 ppb, V (Vanadium) ≤ 1.0 ppb, Zn (Zinc) ≤ 1.0 ppb, Zr (Zirconium) ≤ 0.5 ppb, Residue on ignition (as sulphate) ≤ 2 ppm</t>
  </si>
  <si>
    <t>RPMI-1640, среда за клетъчна култивиране, с 25mM HEPES, без L-глутамин, стерилизирана чрез филтруване, тествана за клетъчно култивиране</t>
  </si>
  <si>
    <t>mTeSR1 кит за клетъчно култивиране</t>
  </si>
  <si>
    <t>Набор изоформи на ламинин, съдържащ минимум 20 мкг ламинин-521, 20 мкг ламинин-511, 20 мкг ламинин-421, 20 мкг ламинин-411, 20 мкг ламинин-221, 20 мкг ламинин-121, 20 мкг ламинин-211 и 20 мкг ламинин-111</t>
  </si>
  <si>
    <t>24-ямкови плаки за клетъчно култивиране с третирана повърхност за клетъчно прикрепване, с 3,4 мл обем на ямка при растежна повърхност от 1.9cm², да имат плоско дъно, да са гама стерилни, да имат капак с еднопосочност на поставянето, да са апирогенни, с цифренобуквена номерация</t>
  </si>
  <si>
    <t>6-ямкови плаки за клетъчно култивиране с третирана повърхност за клетъчно прикрепване, с 16,8 мл обем на ямка при растежна повърхност от 9,5 cm², да имат плоско дъно, да са гама стерилни, да имат капак с еднопосочност на поставянето, да са апирогенни, с цифренобуквена номерация</t>
  </si>
  <si>
    <t>Нитроцелулозна мембрана за трансфер 0.45 µm на порите, 30 cm x 3 m ролка</t>
  </si>
  <si>
    <t>ролка</t>
  </si>
  <si>
    <t>Комплект от 2 различни детекционни безцветни  реагента (всеки от по 375 мл) за уестърн блот, достатъчни за проявяване на  6000 кв.см мембрана</t>
  </si>
  <si>
    <t>опак.</t>
  </si>
  <si>
    <t>Предварително оцветен в поне 3 цвята готов за употреба протеинов маркер, състоящ се от точно разположени ивици при минимум 11, 17, 20, 25, 35, 48, 63, 75, 100, 135, 180, 245 kDa, да е подходящ за оразмеряване на фракции от 11 kDa до 245 kDa</t>
  </si>
  <si>
    <t>Целулозоацетатен сириндж филтър с префилтър от 100% боросиликатни стъклени фибри за задържане на на частици с размер не по-малки от 0,7 мкм от префилтъра, филтрите да са стерилни, с 0.2 µm размер на порите на сириндж филтъра</t>
  </si>
  <si>
    <t>опаковка от 50 бр.</t>
  </si>
  <si>
    <t>Пастьор пипета за еднократна употреба 3 мл с дължина от минимум 150 мм и външен капилярен диаметър не-повече от Ø 7.8 мм, тоталният обем да е минимум 7 мл, да е градуирана при поне 0.5, 1, 1.5, 2, 2.5, 3 мл и броят капки в един милилитър да е 26.</t>
  </si>
  <si>
    <t>Центрофужни епруветки с винтова капачка и конично дъно с обем 15 мл, полипропиленови, автоклавируеми, стерилни</t>
  </si>
  <si>
    <t>Полипропиленови центрофужни епруветки с винтова капачка и конично дъно 50 мл, подходящи за центрофугиране при минимум 8500 g, да са автоклавируеми при +121 °C и подходящи за съхранение на проби при -80 °C, да са стерилни</t>
  </si>
  <si>
    <t>Eppendorf microcentrifuge tubes, обем  0.5 mL, свободни от DNAse и RNAse , плоска капачка</t>
  </si>
  <si>
    <t>Ръкавици латексови, без талк, рамер L</t>
  </si>
  <si>
    <t>Ръкавици латексови, без талк, рамер М</t>
  </si>
  <si>
    <t>Криоепруветки от ПП, автоклавируеми, за съхранение на биологични проби при температури до -196 °C, да са с винтови капачки с външен винт и с гумено уплътнение, да са стоящи самостоятелно, да имат бяла повърхност за надписване, да са нецитотоксични, нехемолитични, стерилни, свободни от човешка ДНК, Днази, Рнази, АТФ, PCR инхибитори и да са апирогенни, да са с обем от  2 мл и да са в опаковки от по 50 броя.</t>
  </si>
  <si>
    <t>8% готов гел с размер 10 х 10 х 0,7 см и с 12 ямки за проби за минивертикална протеинова електрофореза с висока резолюция за разделяне на фрагменти с размер от поне 21 кДа до 200 кДа, да имат срок на годност над 1 година</t>
  </si>
  <si>
    <t>Изсушени гел стрипове с имобилизиран рН градиент за 2Д електрофореза на протеини с висока резолюция, да съдържат полиакриламидна гелна матрица с ковалентно свързан стабилизатор и покривен филм за предпазване не гела от увреда и замърсяване, обхват 3-10 и дължина 24 см, да е съвместим със системите Hoefer за изоелектрично фокусиране</t>
  </si>
  <si>
    <t>Октил β-D-глюкопиранозид, чистота ≥98% (GC)</t>
  </si>
  <si>
    <t>Акриламид 4Х без съдържание на Днази и РНази, подходящ за молекулярнобиологични приложения и за електрофоретични техники с минимална чистота от минимум 99%</t>
  </si>
  <si>
    <t>ABCG2 антитяло (BXP-21):</t>
  </si>
  <si>
    <t>Тилозин тартрат 100х</t>
  </si>
  <si>
    <t>Готов комплект за препрограмиране на човешки соматични клетки в плурипотентни достатъчно за 30 трансдукции</t>
  </si>
  <si>
    <t>Колекция от поне 84 малки молекули инхибитори от междуклетъчната сигнализация на стволови клетки, всяка в отделна епруветка</t>
  </si>
  <si>
    <t>Глицин дехидрогеназа ELISA кит</t>
  </si>
  <si>
    <t>N,N,N',N'-Tetramethyl-ethylenediamine (TEMED) с минимална чистота от 98.5 % при GC</t>
  </si>
  <si>
    <t>Tissue Culture Flasks with Plug Seal Cap, третиран, 25 кв. см</t>
  </si>
  <si>
    <t>Tissue Culture Dishes, третирани, 35mm</t>
  </si>
  <si>
    <t>Tissue Culture Dishes, третирани, 60 mm</t>
  </si>
  <si>
    <t>Tissue Culture Dishes, третирани, 100mm</t>
  </si>
  <si>
    <t xml:space="preserve">Кит за едновременно пречистване на геномна ДНК, тотална РНК и тотален протеин от една и съща биологична проба от различни бактериални физиологични групи, животински тъкани, растения, клетъчни култури и щамове дрожди, да има добив от 100 мкг тотална РНК по-дълга от 200 б.дв., да съдържа буфер, съвместис с SDS-PAGE за разтваряне на протеинови пелети </t>
  </si>
  <si>
    <t>Sheath Fluid за FACS апарат на BD Biosciences</t>
  </si>
  <si>
    <t>Clean Solution  за FACS апарат на BD Biosciences</t>
  </si>
  <si>
    <t>Rinse Solution  за FACS апарат на BD Biosciences</t>
  </si>
  <si>
    <t>ПС облодънни 5 мл епруветки 12 х 75 мм, съвместими с FACS апарат на BD Biosciences</t>
  </si>
  <si>
    <t>Рназа А (свободна от Днази) за флоуцитометричен анализ</t>
  </si>
  <si>
    <t>Пропидиев йодид</t>
  </si>
  <si>
    <t>Протеиназа К от Tritirachium album с минимум 8 DMC-U/mg</t>
  </si>
  <si>
    <t>Рекомбинантен ламинин-511 Е8 фрагмент</t>
  </si>
  <si>
    <t>Strip Tubes and Caps, 0.1 ml (250) Nuclease-free, 250 стрипа от 4 епруветки и капачки</t>
  </si>
  <si>
    <t>Рибонуклеазен инхибитор с активност при температури от 37°C до 70°C и не влияещ на SP6, T7 от T3 RNA полимераза, AMV или M-MLV обратна транскриптаза, Taq DNA полимераза</t>
  </si>
  <si>
    <t>Универсален кит за бързо изолиране на тотална РНК посредством спин колонки с добив 100 мкг за тотална РНК с дължина на 200 бази от източници, включващи животински, растителни и гъбни тъкани, клетъчни култури, бактерии, дрожди и други и да осигурява изолиране на РНК, свободна от ДНК, протеини, липиди, багрила, детергенти, органични инхибитори на ензиматични реакции, буфери, соли, двувалентни йони и други. Изолираната РНК да може да е годна за употреба при други техники без необходимост от етанолна преципитация.</t>
  </si>
  <si>
    <t>RT-PCR кит за синтез на първа верига кДНК при двустъпков, съдържащ обратна транскриптаза, стабилна при температури до 65°C, а също и Рназен инхибитор, ефективен срещу РНази А, B и C. Китът да съдържа RT микс, кДНК буфер, оптимизиран за RT и дНТФ-и,  50 μM олиго(дТ)20, случайни хексамери с концентрация от минимум 200 нг/мкл, дНТФ микс с по 5 мМ от всеки тип нуклеотид, ДНК полимераза с концентрация 2.5 U/ μl, полимеразен буфер, вода без РНази.</t>
  </si>
  <si>
    <t xml:space="preserve">2Х универсален мастермикс за qPCR със SYBR Green I и ДНК полимераза с горещ старт (свързана с анти-Так моноклонално антитяло), съвместим с повечето търговски достъпни апарати за полимеразна верижна реакция в реално време. Освен Taq ДНК полимераза мастермиксът да съдържа оптимизиран реакционен буфер, дНТФ (като дТТФ да е частично заменен с дУТФ) и SYBR Green I багрило. Да се доставя в комплект с  отделни епруветки с 270 микролитра урацил-Н- глюкозилаза с концентрация 1 ед./ мкл и 10 х 1,25 мл вода без нуклеази. Опаковката да е достатъчна за 1000 реакции, като мастермиксът да е разделен в 10 отделни епруветки. </t>
  </si>
  <si>
    <t>1.5 мл микротест епруветка с прикрепено пробиваемо капаче  капаче  устойчива на температура в диапазона -80 °C / +121 °C, градуирана с повърхност за надписване</t>
  </si>
  <si>
    <t>опаковка от 1000</t>
  </si>
  <si>
    <t>2 мл микротест епруветка с прикрепено капаче за центрофугиране при RCF 25,000 g и устойчиви на температура в диапазона -80 °C / +121 °C, градуирана с повърхност за надписване</t>
  </si>
  <si>
    <t>Динатриева сол на ЕДТА, свободна от Днази и РНази, с минимална чистота от 99,0% при титруване</t>
  </si>
  <si>
    <t>Етанол ненаситен абсолютен с минимална чистота от 99.7 %</t>
  </si>
  <si>
    <t>Ethanol 96%</t>
  </si>
  <si>
    <t>Общо в лв без ДДС:</t>
  </si>
  <si>
    <t>Реактиви и консумативи за цитологични и хистологични анализи</t>
  </si>
  <si>
    <t>Изисквания на Възложителя</t>
  </si>
  <si>
    <t>Мярка</t>
  </si>
  <si>
    <t>Количество</t>
  </si>
  <si>
    <t>Единична цена без ДДД</t>
  </si>
  <si>
    <t>Обща цена без ДДС</t>
  </si>
  <si>
    <t xml:space="preserve">опаковка </t>
  </si>
  <si>
    <t xml:space="preserve">Опаковка </t>
  </si>
  <si>
    <t>опаковка</t>
  </si>
  <si>
    <t>Опаковка</t>
  </si>
  <si>
    <t xml:space="preserve"> µg/ml</t>
  </si>
  <si>
    <t>µg/ml</t>
  </si>
  <si>
    <t xml:space="preserve"> µg</t>
  </si>
  <si>
    <t>µg</t>
  </si>
  <si>
    <t>ml</t>
  </si>
  <si>
    <t>бр. /опак.</t>
  </si>
  <si>
    <t xml:space="preserve">кутия </t>
  </si>
  <si>
    <r>
      <t xml:space="preserve">50 </t>
    </r>
    <r>
      <rPr>
        <sz val="10"/>
        <color indexed="10"/>
        <rFont val="Times New Roman"/>
        <family val="1"/>
      </rPr>
      <t>натоварвания</t>
    </r>
  </si>
  <si>
    <t xml:space="preserve">кит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</si>
</sst>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77" zoomScaleNormal="77" zoomScalePageLayoutView="0" workbookViewId="0" topLeftCell="A1">
      <selection activeCell="D103" sqref="D103:E103"/>
    </sheetView>
  </sheetViews>
  <sheetFormatPr defaultColWidth="11.57421875" defaultRowHeight="12.75"/>
  <cols>
    <col min="1" max="1" width="5.28125" style="1" customWidth="1"/>
    <col min="2" max="2" width="39.7109375" style="1" customWidth="1"/>
    <col min="3" max="3" width="15.00390625" style="1" customWidth="1"/>
    <col min="4" max="16384" width="11.57421875" style="1" customWidth="1"/>
  </cols>
  <sheetData>
    <row r="1" spans="1:6" ht="12.75" customHeight="1">
      <c r="A1" s="2"/>
      <c r="B1" s="24" t="s">
        <v>110</v>
      </c>
      <c r="C1" s="24"/>
      <c r="D1" s="24"/>
      <c r="E1" s="24"/>
      <c r="F1" s="24"/>
    </row>
    <row r="2" spans="1:6" ht="12.75">
      <c r="A2" s="2"/>
      <c r="B2" s="2"/>
      <c r="C2" s="2"/>
      <c r="D2" s="2"/>
      <c r="E2" s="2"/>
      <c r="F2" s="2"/>
    </row>
    <row r="3" spans="1:6" ht="38.25">
      <c r="A3" s="3" t="s">
        <v>0</v>
      </c>
      <c r="B3" s="4" t="s">
        <v>111</v>
      </c>
      <c r="C3" s="4" t="s">
        <v>112</v>
      </c>
      <c r="D3" s="3" t="s">
        <v>113</v>
      </c>
      <c r="E3" s="5" t="s">
        <v>114</v>
      </c>
      <c r="F3" s="6" t="s">
        <v>115</v>
      </c>
    </row>
    <row r="4" spans="1:6" ht="25.5">
      <c r="A4" s="7">
        <v>1</v>
      </c>
      <c r="B4" s="8" t="s">
        <v>1</v>
      </c>
      <c r="C4" s="7" t="s">
        <v>116</v>
      </c>
      <c r="D4" s="7">
        <v>24</v>
      </c>
      <c r="E4" s="8"/>
      <c r="F4" s="8">
        <f aca="true" t="shared" si="0" ref="F4:F35">E4*D4</f>
        <v>0</v>
      </c>
    </row>
    <row r="5" spans="1:6" ht="63.75">
      <c r="A5" s="7">
        <f aca="true" t="shared" si="1" ref="A5:A17">A4+1</f>
        <v>2</v>
      </c>
      <c r="B5" s="8" t="s">
        <v>2</v>
      </c>
      <c r="C5" s="7" t="s">
        <v>117</v>
      </c>
      <c r="D5" s="7">
        <v>3</v>
      </c>
      <c r="E5" s="9"/>
      <c r="F5" s="8">
        <f t="shared" si="0"/>
        <v>0</v>
      </c>
    </row>
    <row r="6" spans="1:6" ht="25.5">
      <c r="A6" s="7">
        <f t="shared" si="1"/>
        <v>3</v>
      </c>
      <c r="B6" s="8" t="s">
        <v>3</v>
      </c>
      <c r="C6" s="7" t="s">
        <v>117</v>
      </c>
      <c r="D6" s="7">
        <v>1</v>
      </c>
      <c r="E6" s="9"/>
      <c r="F6" s="8">
        <f t="shared" si="0"/>
        <v>0</v>
      </c>
    </row>
    <row r="7" spans="1:6" ht="25.5">
      <c r="A7" s="7">
        <f t="shared" si="1"/>
        <v>4</v>
      </c>
      <c r="B7" s="8" t="s">
        <v>4</v>
      </c>
      <c r="C7" s="7" t="s">
        <v>117</v>
      </c>
      <c r="D7" s="7">
        <v>1</v>
      </c>
      <c r="E7" s="9"/>
      <c r="F7" s="8">
        <f t="shared" si="0"/>
        <v>0</v>
      </c>
    </row>
    <row r="8" spans="1:6" ht="51">
      <c r="A8" s="7">
        <f t="shared" si="1"/>
        <v>5</v>
      </c>
      <c r="B8" s="8" t="s">
        <v>5</v>
      </c>
      <c r="C8" s="7" t="s">
        <v>117</v>
      </c>
      <c r="D8" s="7">
        <v>3</v>
      </c>
      <c r="E8" s="9"/>
      <c r="F8" s="8">
        <f t="shared" si="0"/>
        <v>0</v>
      </c>
    </row>
    <row r="9" spans="1:6" ht="63.75">
      <c r="A9" s="7">
        <f t="shared" si="1"/>
        <v>6</v>
      </c>
      <c r="B9" s="8" t="s">
        <v>6</v>
      </c>
      <c r="C9" s="7" t="s">
        <v>118</v>
      </c>
      <c r="D9" s="7">
        <v>6</v>
      </c>
      <c r="E9" s="9"/>
      <c r="F9" s="8">
        <f t="shared" si="0"/>
        <v>0</v>
      </c>
    </row>
    <row r="10" spans="1:6" ht="38.25">
      <c r="A10" s="7">
        <f t="shared" si="1"/>
        <v>7</v>
      </c>
      <c r="B10" s="8" t="s">
        <v>7</v>
      </c>
      <c r="C10" s="7" t="s">
        <v>116</v>
      </c>
      <c r="D10" s="7">
        <v>3</v>
      </c>
      <c r="E10" s="9"/>
      <c r="F10" s="8">
        <f t="shared" si="0"/>
        <v>0</v>
      </c>
    </row>
    <row r="11" spans="1:6" ht="25.5">
      <c r="A11" s="7">
        <f t="shared" si="1"/>
        <v>8</v>
      </c>
      <c r="B11" s="8" t="s">
        <v>8</v>
      </c>
      <c r="C11" s="7" t="s">
        <v>116</v>
      </c>
      <c r="D11" s="7">
        <v>6</v>
      </c>
      <c r="E11" s="9"/>
      <c r="F11" s="8">
        <f t="shared" si="0"/>
        <v>0</v>
      </c>
    </row>
    <row r="12" spans="1:6" ht="38.25">
      <c r="A12" s="7">
        <f t="shared" si="1"/>
        <v>9</v>
      </c>
      <c r="B12" s="8" t="s">
        <v>9</v>
      </c>
      <c r="C12" s="7" t="s">
        <v>116</v>
      </c>
      <c r="D12" s="7">
        <v>3</v>
      </c>
      <c r="E12" s="8"/>
      <c r="F12" s="8">
        <f t="shared" si="0"/>
        <v>0</v>
      </c>
    </row>
    <row r="13" spans="1:6" ht="25.5">
      <c r="A13" s="7">
        <f t="shared" si="1"/>
        <v>10</v>
      </c>
      <c r="B13" s="8" t="s">
        <v>10</v>
      </c>
      <c r="C13" s="7" t="s">
        <v>119</v>
      </c>
      <c r="D13" s="7">
        <v>1</v>
      </c>
      <c r="E13" s="8"/>
      <c r="F13" s="8">
        <f t="shared" si="0"/>
        <v>0</v>
      </c>
    </row>
    <row r="14" spans="1:6" ht="25.5">
      <c r="A14" s="7">
        <f t="shared" si="1"/>
        <v>11</v>
      </c>
      <c r="B14" s="8" t="s">
        <v>11</v>
      </c>
      <c r="C14" s="7" t="s">
        <v>117</v>
      </c>
      <c r="D14" s="7">
        <v>1</v>
      </c>
      <c r="E14" s="8"/>
      <c r="F14" s="8">
        <f t="shared" si="0"/>
        <v>0</v>
      </c>
    </row>
    <row r="15" spans="1:6" ht="38.25">
      <c r="A15" s="7">
        <f t="shared" si="1"/>
        <v>12</v>
      </c>
      <c r="B15" s="10" t="s">
        <v>12</v>
      </c>
      <c r="C15" s="7" t="s">
        <v>13</v>
      </c>
      <c r="D15" s="7">
        <v>50</v>
      </c>
      <c r="E15" s="8"/>
      <c r="F15" s="8">
        <f t="shared" si="0"/>
        <v>0</v>
      </c>
    </row>
    <row r="16" spans="1:6" ht="38.25">
      <c r="A16" s="7">
        <f t="shared" si="1"/>
        <v>13</v>
      </c>
      <c r="B16" s="8" t="s">
        <v>14</v>
      </c>
      <c r="C16" s="7" t="s">
        <v>15</v>
      </c>
      <c r="D16" s="7">
        <v>400</v>
      </c>
      <c r="E16" s="8"/>
      <c r="F16" s="8">
        <f t="shared" si="0"/>
        <v>0</v>
      </c>
    </row>
    <row r="17" spans="1:6" ht="76.5">
      <c r="A17" s="7">
        <f t="shared" si="1"/>
        <v>14</v>
      </c>
      <c r="B17" s="8" t="s">
        <v>16</v>
      </c>
      <c r="C17" s="7" t="s">
        <v>13</v>
      </c>
      <c r="D17" s="7">
        <v>250</v>
      </c>
      <c r="E17" s="8"/>
      <c r="F17" s="8">
        <f t="shared" si="0"/>
        <v>0</v>
      </c>
    </row>
    <row r="18" spans="1:6" ht="51">
      <c r="A18" s="7"/>
      <c r="B18" s="8" t="s">
        <v>17</v>
      </c>
      <c r="C18" s="7" t="s">
        <v>18</v>
      </c>
      <c r="D18" s="7">
        <v>500</v>
      </c>
      <c r="E18" s="8"/>
      <c r="F18" s="8">
        <f t="shared" si="0"/>
        <v>0</v>
      </c>
    </row>
    <row r="19" spans="1:6" ht="38.25">
      <c r="A19" s="7">
        <f>A17+1</f>
        <v>15</v>
      </c>
      <c r="B19" s="11" t="s">
        <v>19</v>
      </c>
      <c r="C19" s="12" t="s">
        <v>117</v>
      </c>
      <c r="D19" s="7">
        <v>1</v>
      </c>
      <c r="E19" s="8"/>
      <c r="F19" s="8">
        <f t="shared" si="0"/>
        <v>0</v>
      </c>
    </row>
    <row r="20" spans="1:6" ht="102">
      <c r="A20" s="7">
        <f aca="true" t="shared" si="2" ref="A20:A51">A19+1</f>
        <v>16</v>
      </c>
      <c r="B20" s="11" t="s">
        <v>20</v>
      </c>
      <c r="C20" s="12" t="s">
        <v>21</v>
      </c>
      <c r="D20" s="7">
        <v>1</v>
      </c>
      <c r="E20" s="8"/>
      <c r="F20" s="8">
        <f t="shared" si="0"/>
        <v>0</v>
      </c>
    </row>
    <row r="21" spans="1:6" ht="12.75">
      <c r="A21" s="7">
        <f t="shared" si="2"/>
        <v>17</v>
      </c>
      <c r="B21" s="11" t="s">
        <v>22</v>
      </c>
      <c r="C21" s="12" t="s">
        <v>18</v>
      </c>
      <c r="D21" s="7">
        <v>50</v>
      </c>
      <c r="E21" s="8"/>
      <c r="F21" s="8">
        <f t="shared" si="0"/>
        <v>0</v>
      </c>
    </row>
    <row r="22" spans="1:6" ht="25.5">
      <c r="A22" s="7">
        <f t="shared" si="2"/>
        <v>18</v>
      </c>
      <c r="B22" s="8" t="s">
        <v>23</v>
      </c>
      <c r="C22" s="7" t="s">
        <v>117</v>
      </c>
      <c r="D22" s="7">
        <v>1</v>
      </c>
      <c r="E22" s="8"/>
      <c r="F22" s="8">
        <f t="shared" si="0"/>
        <v>0</v>
      </c>
    </row>
    <row r="23" spans="1:6" ht="89.25">
      <c r="A23" s="7">
        <f t="shared" si="2"/>
        <v>19</v>
      </c>
      <c r="B23" s="8" t="s">
        <v>24</v>
      </c>
      <c r="C23" s="7" t="s">
        <v>119</v>
      </c>
      <c r="D23" s="7">
        <v>1</v>
      </c>
      <c r="E23" s="8"/>
      <c r="F23" s="8">
        <f t="shared" si="0"/>
        <v>0</v>
      </c>
    </row>
    <row r="24" spans="1:6" ht="12.75">
      <c r="A24" s="7">
        <f t="shared" si="2"/>
        <v>20</v>
      </c>
      <c r="B24" s="8" t="s">
        <v>25</v>
      </c>
      <c r="C24" s="7" t="s">
        <v>117</v>
      </c>
      <c r="D24" s="7">
        <v>1</v>
      </c>
      <c r="E24" s="8"/>
      <c r="F24" s="8">
        <f t="shared" si="0"/>
        <v>0</v>
      </c>
    </row>
    <row r="25" spans="1:6" ht="12.75">
      <c r="A25" s="7">
        <f t="shared" si="2"/>
        <v>21</v>
      </c>
      <c r="B25" s="8" t="s">
        <v>26</v>
      </c>
      <c r="C25" s="7" t="s">
        <v>117</v>
      </c>
      <c r="D25" s="7">
        <v>8</v>
      </c>
      <c r="E25" s="8"/>
      <c r="F25" s="8">
        <f t="shared" si="0"/>
        <v>0</v>
      </c>
    </row>
    <row r="26" spans="1:6" ht="12.75">
      <c r="A26" s="7">
        <f t="shared" si="2"/>
        <v>22</v>
      </c>
      <c r="B26" s="8" t="s">
        <v>27</v>
      </c>
      <c r="C26" s="7" t="s">
        <v>117</v>
      </c>
      <c r="D26" s="7">
        <v>8</v>
      </c>
      <c r="E26" s="8"/>
      <c r="F26" s="8">
        <f t="shared" si="0"/>
        <v>0</v>
      </c>
    </row>
    <row r="27" spans="1:6" ht="12.75">
      <c r="A27" s="7">
        <f t="shared" si="2"/>
        <v>23</v>
      </c>
      <c r="B27" s="8" t="s">
        <v>28</v>
      </c>
      <c r="C27" s="7" t="s">
        <v>29</v>
      </c>
      <c r="D27" s="7">
        <v>50</v>
      </c>
      <c r="E27" s="8"/>
      <c r="F27" s="8">
        <f t="shared" si="0"/>
        <v>0</v>
      </c>
    </row>
    <row r="28" spans="1:6" ht="63.75">
      <c r="A28" s="7">
        <f t="shared" si="2"/>
        <v>24</v>
      </c>
      <c r="B28" s="8" t="s">
        <v>30</v>
      </c>
      <c r="C28" s="7" t="s">
        <v>119</v>
      </c>
      <c r="D28" s="7">
        <v>21</v>
      </c>
      <c r="E28" s="8"/>
      <c r="F28" s="8">
        <f t="shared" si="0"/>
        <v>0</v>
      </c>
    </row>
    <row r="29" spans="1:6" ht="12.75">
      <c r="A29" s="7">
        <f t="shared" si="2"/>
        <v>25</v>
      </c>
      <c r="B29" s="8" t="s">
        <v>31</v>
      </c>
      <c r="C29" s="7" t="s">
        <v>29</v>
      </c>
      <c r="D29" s="7">
        <v>6</v>
      </c>
      <c r="E29" s="8"/>
      <c r="F29" s="8">
        <f t="shared" si="0"/>
        <v>0</v>
      </c>
    </row>
    <row r="30" spans="1:6" ht="12.75">
      <c r="A30" s="7">
        <f t="shared" si="2"/>
        <v>26</v>
      </c>
      <c r="B30" s="11" t="s">
        <v>32</v>
      </c>
      <c r="C30" s="12" t="s">
        <v>29</v>
      </c>
      <c r="D30" s="13">
        <v>2000</v>
      </c>
      <c r="E30" s="14"/>
      <c r="F30" s="8">
        <f t="shared" si="0"/>
        <v>0</v>
      </c>
    </row>
    <row r="31" spans="1:6" ht="12.75">
      <c r="A31" s="7">
        <f t="shared" si="2"/>
        <v>27</v>
      </c>
      <c r="B31" s="11" t="s">
        <v>33</v>
      </c>
      <c r="C31" s="12" t="s">
        <v>29</v>
      </c>
      <c r="D31" s="13">
        <v>2000</v>
      </c>
      <c r="E31" s="14"/>
      <c r="F31" s="8">
        <f t="shared" si="0"/>
        <v>0</v>
      </c>
    </row>
    <row r="32" spans="1:6" ht="12.75">
      <c r="A32" s="7">
        <f t="shared" si="2"/>
        <v>28</v>
      </c>
      <c r="B32" s="8" t="s">
        <v>34</v>
      </c>
      <c r="C32" s="7" t="s">
        <v>117</v>
      </c>
      <c r="D32" s="7">
        <v>30</v>
      </c>
      <c r="E32" s="8"/>
      <c r="F32" s="8">
        <f t="shared" si="0"/>
        <v>0</v>
      </c>
    </row>
    <row r="33" spans="1:6" ht="25.5">
      <c r="A33" s="7">
        <f t="shared" si="2"/>
        <v>29</v>
      </c>
      <c r="B33" s="8" t="s">
        <v>35</v>
      </c>
      <c r="C33" s="7" t="s">
        <v>120</v>
      </c>
      <c r="D33" s="8">
        <v>1</v>
      </c>
      <c r="E33" s="8"/>
      <c r="F33" s="8">
        <f t="shared" si="0"/>
        <v>0</v>
      </c>
    </row>
    <row r="34" spans="1:6" ht="25.5">
      <c r="A34" s="7">
        <f t="shared" si="2"/>
        <v>30</v>
      </c>
      <c r="B34" s="8" t="s">
        <v>36</v>
      </c>
      <c r="C34" s="7" t="s">
        <v>120</v>
      </c>
      <c r="D34" s="8">
        <v>1</v>
      </c>
      <c r="E34" s="8"/>
      <c r="F34" s="8">
        <f t="shared" si="0"/>
        <v>0</v>
      </c>
    </row>
    <row r="35" spans="1:6" ht="25.5">
      <c r="A35" s="7">
        <f t="shared" si="2"/>
        <v>31</v>
      </c>
      <c r="B35" s="8" t="s">
        <v>37</v>
      </c>
      <c r="C35" s="7" t="s">
        <v>121</v>
      </c>
      <c r="D35" s="8">
        <v>1</v>
      </c>
      <c r="E35" s="8"/>
      <c r="F35" s="8">
        <f t="shared" si="0"/>
        <v>0</v>
      </c>
    </row>
    <row r="36" spans="1:6" ht="38.25">
      <c r="A36" s="7">
        <f t="shared" si="2"/>
        <v>32</v>
      </c>
      <c r="B36" s="8" t="s">
        <v>38</v>
      </c>
      <c r="C36" s="7" t="s">
        <v>120</v>
      </c>
      <c r="D36" s="8">
        <v>1</v>
      </c>
      <c r="E36" s="8"/>
      <c r="F36" s="8">
        <f aca="true" t="shared" si="3" ref="F36:F67">E36*D36</f>
        <v>0</v>
      </c>
    </row>
    <row r="37" spans="1:6" ht="25.5">
      <c r="A37" s="7">
        <f t="shared" si="2"/>
        <v>33</v>
      </c>
      <c r="B37" s="8" t="s">
        <v>39</v>
      </c>
      <c r="C37" s="7" t="s">
        <v>121</v>
      </c>
      <c r="D37" s="8">
        <v>2</v>
      </c>
      <c r="E37" s="8"/>
      <c r="F37" s="8">
        <f t="shared" si="3"/>
        <v>0</v>
      </c>
    </row>
    <row r="38" spans="1:6" ht="12.75">
      <c r="A38" s="7">
        <f t="shared" si="2"/>
        <v>34</v>
      </c>
      <c r="B38" s="8" t="s">
        <v>40</v>
      </c>
      <c r="C38" s="7" t="s">
        <v>122</v>
      </c>
      <c r="D38" s="8">
        <v>4</v>
      </c>
      <c r="E38" s="8"/>
      <c r="F38" s="8">
        <f t="shared" si="3"/>
        <v>0</v>
      </c>
    </row>
    <row r="39" spans="1:6" ht="12.75">
      <c r="A39" s="7">
        <f t="shared" si="2"/>
        <v>35</v>
      </c>
      <c r="B39" s="8" t="s">
        <v>41</v>
      </c>
      <c r="C39" s="7" t="s">
        <v>123</v>
      </c>
      <c r="D39" s="8">
        <v>1</v>
      </c>
      <c r="E39" s="8"/>
      <c r="F39" s="8">
        <f t="shared" si="3"/>
        <v>0</v>
      </c>
    </row>
    <row r="40" spans="1:6" ht="38.25">
      <c r="A40" s="7">
        <f t="shared" si="2"/>
        <v>36</v>
      </c>
      <c r="B40" s="8" t="s">
        <v>42</v>
      </c>
      <c r="C40" s="7" t="s">
        <v>122</v>
      </c>
      <c r="D40" s="8">
        <v>1</v>
      </c>
      <c r="E40" s="8"/>
      <c r="F40" s="8">
        <f t="shared" si="3"/>
        <v>0</v>
      </c>
    </row>
    <row r="41" spans="1:6" s="16" customFormat="1" ht="12.75">
      <c r="A41" s="15">
        <f t="shared" si="2"/>
        <v>37</v>
      </c>
      <c r="B41" s="10" t="s">
        <v>43</v>
      </c>
      <c r="C41" s="15" t="s">
        <v>123</v>
      </c>
      <c r="D41" s="10">
        <v>4</v>
      </c>
      <c r="E41" s="8"/>
      <c r="F41" s="10">
        <f t="shared" si="3"/>
        <v>0</v>
      </c>
    </row>
    <row r="42" spans="1:6" s="16" customFormat="1" ht="25.5">
      <c r="A42" s="15">
        <f t="shared" si="2"/>
        <v>38</v>
      </c>
      <c r="B42" s="10" t="s">
        <v>44</v>
      </c>
      <c r="C42" s="15" t="s">
        <v>124</v>
      </c>
      <c r="D42" s="10">
        <v>1</v>
      </c>
      <c r="E42" s="8"/>
      <c r="F42" s="10">
        <f t="shared" si="3"/>
        <v>0</v>
      </c>
    </row>
    <row r="43" spans="1:6" ht="51">
      <c r="A43" s="15">
        <f t="shared" si="2"/>
        <v>39</v>
      </c>
      <c r="B43" s="8" t="s">
        <v>45</v>
      </c>
      <c r="C43" s="7" t="s">
        <v>124</v>
      </c>
      <c r="D43" s="8">
        <v>4</v>
      </c>
      <c r="E43" s="8"/>
      <c r="F43" s="10">
        <f t="shared" si="3"/>
        <v>0</v>
      </c>
    </row>
    <row r="44" spans="1:6" ht="51">
      <c r="A44" s="15">
        <f t="shared" si="2"/>
        <v>40</v>
      </c>
      <c r="B44" s="8" t="s">
        <v>46</v>
      </c>
      <c r="C44" s="7" t="s">
        <v>124</v>
      </c>
      <c r="D44" s="8">
        <v>2</v>
      </c>
      <c r="E44" s="8"/>
      <c r="F44" s="8">
        <f t="shared" si="3"/>
        <v>0</v>
      </c>
    </row>
    <row r="45" spans="1:6" ht="51">
      <c r="A45" s="15">
        <f t="shared" si="2"/>
        <v>41</v>
      </c>
      <c r="B45" s="8" t="s">
        <v>47</v>
      </c>
      <c r="C45" s="7" t="s">
        <v>124</v>
      </c>
      <c r="D45" s="8">
        <v>4</v>
      </c>
      <c r="E45" s="8"/>
      <c r="F45" s="8">
        <f t="shared" si="3"/>
        <v>0</v>
      </c>
    </row>
    <row r="46" spans="1:6" ht="76.5">
      <c r="A46" s="15">
        <f t="shared" si="2"/>
        <v>42</v>
      </c>
      <c r="B46" s="8" t="s">
        <v>48</v>
      </c>
      <c r="C46" s="7" t="s">
        <v>119</v>
      </c>
      <c r="D46" s="8">
        <v>40</v>
      </c>
      <c r="E46" s="8"/>
      <c r="F46" s="8">
        <f t="shared" si="3"/>
        <v>0</v>
      </c>
    </row>
    <row r="47" spans="1:6" ht="51">
      <c r="A47" s="15">
        <f t="shared" si="2"/>
        <v>43</v>
      </c>
      <c r="B47" s="8" t="s">
        <v>49</v>
      </c>
      <c r="C47" s="7" t="s">
        <v>119</v>
      </c>
      <c r="D47" s="8">
        <v>10</v>
      </c>
      <c r="E47" s="8"/>
      <c r="F47" s="8">
        <f t="shared" si="3"/>
        <v>0</v>
      </c>
    </row>
    <row r="48" spans="1:6" ht="38.25">
      <c r="A48" s="7">
        <f t="shared" si="2"/>
        <v>44</v>
      </c>
      <c r="B48" s="8" t="s">
        <v>50</v>
      </c>
      <c r="C48" s="7" t="s">
        <v>117</v>
      </c>
      <c r="D48" s="8">
        <v>15</v>
      </c>
      <c r="E48" s="8"/>
      <c r="F48" s="8">
        <f t="shared" si="3"/>
        <v>0</v>
      </c>
    </row>
    <row r="49" spans="1:6" ht="51">
      <c r="A49" s="7">
        <f t="shared" si="2"/>
        <v>45</v>
      </c>
      <c r="B49" s="8" t="s">
        <v>51</v>
      </c>
      <c r="C49" s="7" t="s">
        <v>117</v>
      </c>
      <c r="D49" s="8">
        <v>4</v>
      </c>
      <c r="E49" s="8"/>
      <c r="F49" s="8">
        <f t="shared" si="3"/>
        <v>0</v>
      </c>
    </row>
    <row r="50" spans="1:6" ht="25.5">
      <c r="A50" s="7">
        <f t="shared" si="2"/>
        <v>46</v>
      </c>
      <c r="B50" s="8" t="s">
        <v>52</v>
      </c>
      <c r="C50" s="7" t="s">
        <v>117</v>
      </c>
      <c r="D50" s="8">
        <v>5</v>
      </c>
      <c r="E50" s="8"/>
      <c r="F50" s="8">
        <f t="shared" si="3"/>
        <v>0</v>
      </c>
    </row>
    <row r="51" spans="1:6" ht="25.5">
      <c r="A51" s="7">
        <f t="shared" si="2"/>
        <v>47</v>
      </c>
      <c r="B51" s="8" t="s">
        <v>53</v>
      </c>
      <c r="C51" s="7" t="s">
        <v>117</v>
      </c>
      <c r="D51" s="8">
        <v>5</v>
      </c>
      <c r="E51" s="8"/>
      <c r="F51" s="8">
        <f t="shared" si="3"/>
        <v>0</v>
      </c>
    </row>
    <row r="52" spans="1:6" ht="25.5">
      <c r="A52" s="7">
        <f aca="true" t="shared" si="4" ref="A52:A74">A51+1</f>
        <v>48</v>
      </c>
      <c r="B52" s="8" t="s">
        <v>54</v>
      </c>
      <c r="C52" s="7" t="s">
        <v>117</v>
      </c>
      <c r="D52" s="8">
        <v>12</v>
      </c>
      <c r="E52" s="8"/>
      <c r="F52" s="8">
        <f t="shared" si="3"/>
        <v>0</v>
      </c>
    </row>
    <row r="53" spans="1:6" ht="331.5">
      <c r="A53" s="7">
        <f t="shared" si="4"/>
        <v>49</v>
      </c>
      <c r="B53" s="8" t="s">
        <v>55</v>
      </c>
      <c r="C53" s="7" t="s">
        <v>117</v>
      </c>
      <c r="D53" s="8">
        <v>3</v>
      </c>
      <c r="E53" s="8"/>
      <c r="F53" s="8">
        <f t="shared" si="3"/>
        <v>0</v>
      </c>
    </row>
    <row r="54" spans="1:6" ht="51">
      <c r="A54" s="7">
        <f t="shared" si="4"/>
        <v>50</v>
      </c>
      <c r="B54" s="8" t="s">
        <v>56</v>
      </c>
      <c r="C54" s="7" t="s">
        <v>117</v>
      </c>
      <c r="D54" s="8">
        <v>20</v>
      </c>
      <c r="E54" s="8"/>
      <c r="F54" s="8">
        <f t="shared" si="3"/>
        <v>0</v>
      </c>
    </row>
    <row r="55" spans="1:6" ht="12.75">
      <c r="A55" s="7">
        <f t="shared" si="4"/>
        <v>51</v>
      </c>
      <c r="B55" s="8" t="s">
        <v>57</v>
      </c>
      <c r="C55" s="7" t="s">
        <v>117</v>
      </c>
      <c r="D55" s="8">
        <v>6</v>
      </c>
      <c r="E55" s="8"/>
      <c r="F55" s="8">
        <f t="shared" si="3"/>
        <v>0</v>
      </c>
    </row>
    <row r="56" spans="1:6" ht="63.75">
      <c r="A56" s="7">
        <f t="shared" si="4"/>
        <v>52</v>
      </c>
      <c r="B56" s="8" t="s">
        <v>58</v>
      </c>
      <c r="C56" s="7" t="s">
        <v>117</v>
      </c>
      <c r="D56" s="8">
        <v>4</v>
      </c>
      <c r="E56" s="8"/>
      <c r="F56" s="8">
        <f t="shared" si="3"/>
        <v>0</v>
      </c>
    </row>
    <row r="57" spans="1:6" ht="89.25">
      <c r="A57" s="7">
        <f t="shared" si="4"/>
        <v>53</v>
      </c>
      <c r="B57" s="8" t="s">
        <v>59</v>
      </c>
      <c r="C57" s="7" t="s">
        <v>116</v>
      </c>
      <c r="D57" s="8">
        <v>404</v>
      </c>
      <c r="E57" s="8"/>
      <c r="F57" s="8">
        <f t="shared" si="3"/>
        <v>0</v>
      </c>
    </row>
    <row r="58" spans="1:6" ht="89.25">
      <c r="A58" s="7">
        <f t="shared" si="4"/>
        <v>54</v>
      </c>
      <c r="B58" s="8" t="s">
        <v>60</v>
      </c>
      <c r="C58" s="7" t="s">
        <v>116</v>
      </c>
      <c r="D58" s="8">
        <v>296</v>
      </c>
      <c r="E58" s="8"/>
      <c r="F58" s="8">
        <f t="shared" si="3"/>
        <v>0</v>
      </c>
    </row>
    <row r="59" spans="1:6" ht="25.5">
      <c r="A59" s="7">
        <f t="shared" si="4"/>
        <v>55</v>
      </c>
      <c r="B59" s="8" t="s">
        <v>61</v>
      </c>
      <c r="C59" s="7" t="s">
        <v>62</v>
      </c>
      <c r="D59" s="8">
        <v>3</v>
      </c>
      <c r="E59" s="8"/>
      <c r="F59" s="8">
        <f t="shared" si="3"/>
        <v>0</v>
      </c>
    </row>
    <row r="60" spans="1:6" ht="51">
      <c r="A60" s="7">
        <f t="shared" si="4"/>
        <v>56</v>
      </c>
      <c r="B60" s="8" t="s">
        <v>63</v>
      </c>
      <c r="C60" s="7" t="s">
        <v>64</v>
      </c>
      <c r="D60" s="8">
        <v>3</v>
      </c>
      <c r="E60" s="8"/>
      <c r="F60" s="8">
        <f t="shared" si="3"/>
        <v>0</v>
      </c>
    </row>
    <row r="61" spans="1:6" ht="76.5">
      <c r="A61" s="7">
        <f t="shared" si="4"/>
        <v>57</v>
      </c>
      <c r="B61" s="8" t="s">
        <v>65</v>
      </c>
      <c r="C61" s="7" t="s">
        <v>127</v>
      </c>
      <c r="D61" s="8">
        <v>4</v>
      </c>
      <c r="E61" s="8"/>
      <c r="F61" s="8">
        <f t="shared" si="3"/>
        <v>0</v>
      </c>
    </row>
    <row r="62" spans="1:6" ht="76.5">
      <c r="A62" s="7">
        <f t="shared" si="4"/>
        <v>58</v>
      </c>
      <c r="B62" s="8" t="s">
        <v>66</v>
      </c>
      <c r="C62" s="7" t="s">
        <v>67</v>
      </c>
      <c r="D62" s="8">
        <v>3</v>
      </c>
      <c r="E62" s="8"/>
      <c r="F62" s="8">
        <f t="shared" si="3"/>
        <v>0</v>
      </c>
    </row>
    <row r="63" spans="1:6" ht="76.5">
      <c r="A63" s="7">
        <f t="shared" si="4"/>
        <v>59</v>
      </c>
      <c r="B63" s="8" t="s">
        <v>68</v>
      </c>
      <c r="C63" s="23" t="s">
        <v>125</v>
      </c>
      <c r="D63" s="8">
        <v>3</v>
      </c>
      <c r="E63" s="8"/>
      <c r="F63" s="8">
        <f t="shared" si="3"/>
        <v>0</v>
      </c>
    </row>
    <row r="64" spans="1:6" ht="38.25">
      <c r="A64" s="7">
        <f t="shared" si="4"/>
        <v>60</v>
      </c>
      <c r="B64" s="8" t="s">
        <v>69</v>
      </c>
      <c r="C64" s="17" t="s">
        <v>117</v>
      </c>
      <c r="D64" s="8">
        <v>8</v>
      </c>
      <c r="E64" s="8"/>
      <c r="F64" s="8">
        <f t="shared" si="3"/>
        <v>0</v>
      </c>
    </row>
    <row r="65" spans="1:6" ht="76.5">
      <c r="A65" s="7">
        <f t="shared" si="4"/>
        <v>61</v>
      </c>
      <c r="B65" s="8" t="s">
        <v>70</v>
      </c>
      <c r="C65" s="17" t="s">
        <v>117</v>
      </c>
      <c r="D65" s="8">
        <v>8</v>
      </c>
      <c r="E65" s="8"/>
      <c r="F65" s="8">
        <f t="shared" si="3"/>
        <v>0</v>
      </c>
    </row>
    <row r="66" spans="1:6" ht="25.5">
      <c r="A66" s="7">
        <f t="shared" si="4"/>
        <v>62</v>
      </c>
      <c r="B66" s="8" t="s">
        <v>71</v>
      </c>
      <c r="C66" s="17" t="s">
        <v>117</v>
      </c>
      <c r="D66" s="8">
        <v>5</v>
      </c>
      <c r="E66" s="8"/>
      <c r="F66" s="8">
        <f t="shared" si="3"/>
        <v>0</v>
      </c>
    </row>
    <row r="67" spans="1:6" ht="12.75">
      <c r="A67" s="7">
        <f t="shared" si="4"/>
        <v>63</v>
      </c>
      <c r="B67" s="8" t="s">
        <v>72</v>
      </c>
      <c r="C67" s="7" t="s">
        <v>116</v>
      </c>
      <c r="D67" s="8">
        <v>58</v>
      </c>
      <c r="E67" s="8"/>
      <c r="F67" s="8">
        <f t="shared" si="3"/>
        <v>0</v>
      </c>
    </row>
    <row r="68" spans="1:6" ht="12.75">
      <c r="A68" s="7">
        <f t="shared" si="4"/>
        <v>64</v>
      </c>
      <c r="B68" s="8" t="s">
        <v>73</v>
      </c>
      <c r="C68" s="7" t="s">
        <v>126</v>
      </c>
      <c r="D68" s="8">
        <v>58</v>
      </c>
      <c r="E68" s="8"/>
      <c r="F68" s="8">
        <f aca="true" t="shared" si="5" ref="F68:F99">E68*D68</f>
        <v>0</v>
      </c>
    </row>
    <row r="69" spans="1:6" ht="127.5">
      <c r="A69" s="7">
        <f t="shared" si="4"/>
        <v>65</v>
      </c>
      <c r="B69" s="8" t="s">
        <v>74</v>
      </c>
      <c r="C69" s="7" t="s">
        <v>116</v>
      </c>
      <c r="D69" s="8">
        <v>22</v>
      </c>
      <c r="E69" s="8"/>
      <c r="F69" s="8">
        <f t="shared" si="5"/>
        <v>0</v>
      </c>
    </row>
    <row r="70" spans="1:6" ht="76.5">
      <c r="A70" s="7">
        <f t="shared" si="4"/>
        <v>66</v>
      </c>
      <c r="B70" s="8" t="s">
        <v>75</v>
      </c>
      <c r="C70" s="7" t="s">
        <v>116</v>
      </c>
      <c r="D70" s="8">
        <v>6</v>
      </c>
      <c r="E70" s="8"/>
      <c r="F70" s="8">
        <f t="shared" si="5"/>
        <v>0</v>
      </c>
    </row>
    <row r="71" spans="1:6" ht="114.75">
      <c r="A71" s="7">
        <f t="shared" si="4"/>
        <v>67</v>
      </c>
      <c r="B71" s="8" t="s">
        <v>76</v>
      </c>
      <c r="C71" s="7" t="s">
        <v>116</v>
      </c>
      <c r="D71" s="8">
        <v>10</v>
      </c>
      <c r="E71" s="8"/>
      <c r="F71" s="8">
        <f t="shared" si="5"/>
        <v>0</v>
      </c>
    </row>
    <row r="72" spans="1:6" ht="12.75">
      <c r="A72" s="7">
        <f t="shared" si="4"/>
        <v>68</v>
      </c>
      <c r="B72" s="8" t="s">
        <v>77</v>
      </c>
      <c r="C72" s="7" t="s">
        <v>118</v>
      </c>
      <c r="D72" s="8">
        <v>2</v>
      </c>
      <c r="E72" s="8"/>
      <c r="F72" s="8">
        <f t="shared" si="5"/>
        <v>0</v>
      </c>
    </row>
    <row r="73" spans="1:6" ht="51">
      <c r="A73" s="7">
        <f t="shared" si="4"/>
        <v>69</v>
      </c>
      <c r="B73" s="8" t="s">
        <v>78</v>
      </c>
      <c r="C73" s="7" t="s">
        <v>118</v>
      </c>
      <c r="D73" s="8">
        <v>2</v>
      </c>
      <c r="E73" s="8"/>
      <c r="F73" s="8">
        <f t="shared" si="5"/>
        <v>0</v>
      </c>
    </row>
    <row r="74" spans="1:6" ht="12.75">
      <c r="A74" s="7">
        <f t="shared" si="4"/>
        <v>70</v>
      </c>
      <c r="B74" s="8" t="s">
        <v>79</v>
      </c>
      <c r="C74" s="7" t="s">
        <v>116</v>
      </c>
      <c r="D74" s="8">
        <v>1</v>
      </c>
      <c r="E74" s="8"/>
      <c r="F74" s="8">
        <f t="shared" si="5"/>
        <v>0</v>
      </c>
    </row>
    <row r="75" spans="1:6" ht="12.75">
      <c r="A75" s="7"/>
      <c r="B75" s="8" t="s">
        <v>80</v>
      </c>
      <c r="C75" s="7" t="s">
        <v>117</v>
      </c>
      <c r="D75" s="8">
        <v>1</v>
      </c>
      <c r="E75" s="8"/>
      <c r="F75" s="8">
        <f t="shared" si="5"/>
        <v>0</v>
      </c>
    </row>
    <row r="76" spans="1:6" ht="38.25">
      <c r="A76" s="7"/>
      <c r="B76" s="8" t="s">
        <v>81</v>
      </c>
      <c r="C76" s="7" t="s">
        <v>116</v>
      </c>
      <c r="D76" s="8">
        <v>1</v>
      </c>
      <c r="E76" s="8"/>
      <c r="F76" s="8">
        <f t="shared" si="5"/>
        <v>0</v>
      </c>
    </row>
    <row r="77" spans="1:6" ht="38.25">
      <c r="A77" s="7"/>
      <c r="B77" s="8" t="s">
        <v>82</v>
      </c>
      <c r="C77" s="7" t="s">
        <v>116</v>
      </c>
      <c r="D77" s="8">
        <v>1</v>
      </c>
      <c r="E77" s="8"/>
      <c r="F77" s="8">
        <f t="shared" si="5"/>
        <v>0</v>
      </c>
    </row>
    <row r="78" spans="1:6" ht="12.75">
      <c r="A78" s="7"/>
      <c r="B78" s="8" t="s">
        <v>83</v>
      </c>
      <c r="C78" s="7" t="s">
        <v>116</v>
      </c>
      <c r="D78" s="8">
        <v>1</v>
      </c>
      <c r="E78" s="8"/>
      <c r="F78" s="8">
        <f t="shared" si="5"/>
        <v>0</v>
      </c>
    </row>
    <row r="79" spans="1:6" ht="25.5">
      <c r="A79" s="7">
        <f>A74+1</f>
        <v>71</v>
      </c>
      <c r="B79" s="8" t="s">
        <v>84</v>
      </c>
      <c r="C79" s="17" t="s">
        <v>117</v>
      </c>
      <c r="D79" s="8">
        <v>4</v>
      </c>
      <c r="E79" s="8"/>
      <c r="F79" s="8">
        <f t="shared" si="5"/>
        <v>0</v>
      </c>
    </row>
    <row r="80" spans="1:6" ht="25.5">
      <c r="A80" s="7">
        <f aca="true" t="shared" si="6" ref="A80:A102">A79+1</f>
        <v>72</v>
      </c>
      <c r="B80" s="8" t="s">
        <v>85</v>
      </c>
      <c r="C80" s="7" t="s">
        <v>116</v>
      </c>
      <c r="D80" s="8">
        <v>100</v>
      </c>
      <c r="E80" s="8"/>
      <c r="F80" s="8">
        <f t="shared" si="5"/>
        <v>0</v>
      </c>
    </row>
    <row r="81" spans="1:6" ht="12.75">
      <c r="A81" s="7">
        <f t="shared" si="6"/>
        <v>73</v>
      </c>
      <c r="B81" s="8" t="s">
        <v>86</v>
      </c>
      <c r="C81" s="7" t="s">
        <v>116</v>
      </c>
      <c r="D81" s="8">
        <v>200</v>
      </c>
      <c r="E81" s="8"/>
      <c r="F81" s="8">
        <f t="shared" si="5"/>
        <v>0</v>
      </c>
    </row>
    <row r="82" spans="1:6" ht="12.75">
      <c r="A82" s="7">
        <f t="shared" si="6"/>
        <v>74</v>
      </c>
      <c r="B82" s="8" t="s">
        <v>87</v>
      </c>
      <c r="C82" s="7" t="s">
        <v>116</v>
      </c>
      <c r="D82" s="8">
        <v>200</v>
      </c>
      <c r="E82" s="8"/>
      <c r="F82" s="8">
        <f t="shared" si="5"/>
        <v>0</v>
      </c>
    </row>
    <row r="83" spans="1:6" ht="12.75">
      <c r="A83" s="7">
        <f t="shared" si="6"/>
        <v>75</v>
      </c>
      <c r="B83" s="8" t="s">
        <v>88</v>
      </c>
      <c r="C83" s="7" t="s">
        <v>116</v>
      </c>
      <c r="D83" s="8">
        <v>400</v>
      </c>
      <c r="E83" s="8"/>
      <c r="F83" s="8">
        <f t="shared" si="5"/>
        <v>0</v>
      </c>
    </row>
    <row r="84" spans="1:6" ht="114.75">
      <c r="A84" s="7">
        <f t="shared" si="6"/>
        <v>76</v>
      </c>
      <c r="B84" s="8" t="s">
        <v>89</v>
      </c>
      <c r="C84" s="7" t="s">
        <v>128</v>
      </c>
      <c r="D84" s="8">
        <v>4</v>
      </c>
      <c r="E84" s="8"/>
      <c r="F84" s="8">
        <f t="shared" si="5"/>
        <v>0</v>
      </c>
    </row>
    <row r="85" spans="1:6" ht="12.75">
      <c r="A85" s="7">
        <f t="shared" si="6"/>
        <v>77</v>
      </c>
      <c r="B85" s="8" t="s">
        <v>90</v>
      </c>
      <c r="C85" s="7" t="s">
        <v>116</v>
      </c>
      <c r="D85" s="8">
        <v>3</v>
      </c>
      <c r="E85" s="8"/>
      <c r="F85" s="8">
        <f t="shared" si="5"/>
        <v>0</v>
      </c>
    </row>
    <row r="86" spans="1:6" ht="25.5">
      <c r="A86" s="7">
        <f t="shared" si="6"/>
        <v>78</v>
      </c>
      <c r="B86" s="8" t="s">
        <v>91</v>
      </c>
      <c r="C86" s="7" t="s">
        <v>116</v>
      </c>
      <c r="D86" s="8">
        <v>1</v>
      </c>
      <c r="E86" s="8"/>
      <c r="F86" s="8">
        <f t="shared" si="5"/>
        <v>0</v>
      </c>
    </row>
    <row r="87" spans="1:6" ht="25.5">
      <c r="A87" s="7">
        <f t="shared" si="6"/>
        <v>79</v>
      </c>
      <c r="B87" s="8" t="s">
        <v>92</v>
      </c>
      <c r="C87" s="7" t="s">
        <v>118</v>
      </c>
      <c r="D87" s="8">
        <v>1</v>
      </c>
      <c r="E87" s="8"/>
      <c r="F87" s="8">
        <f t="shared" si="5"/>
        <v>0</v>
      </c>
    </row>
    <row r="88" spans="1:6" ht="25.5">
      <c r="A88" s="7">
        <f t="shared" si="6"/>
        <v>80</v>
      </c>
      <c r="B88" s="8" t="s">
        <v>93</v>
      </c>
      <c r="C88" s="7" t="s">
        <v>117</v>
      </c>
      <c r="D88" s="8">
        <v>2</v>
      </c>
      <c r="E88" s="8"/>
      <c r="F88" s="8">
        <f t="shared" si="5"/>
        <v>0</v>
      </c>
    </row>
    <row r="89" spans="1:6" ht="25.5">
      <c r="A89" s="7">
        <f t="shared" si="6"/>
        <v>81</v>
      </c>
      <c r="B89" s="8" t="s">
        <v>94</v>
      </c>
      <c r="C89" s="7" t="s">
        <v>116</v>
      </c>
      <c r="D89" s="8">
        <v>2</v>
      </c>
      <c r="E89" s="8"/>
      <c r="F89" s="8">
        <f t="shared" si="5"/>
        <v>0</v>
      </c>
    </row>
    <row r="90" spans="1:6" ht="12.75">
      <c r="A90" s="7">
        <f t="shared" si="6"/>
        <v>82</v>
      </c>
      <c r="B90" s="8" t="s">
        <v>95</v>
      </c>
      <c r="C90" s="17" t="s">
        <v>117</v>
      </c>
      <c r="D90" s="8">
        <v>8</v>
      </c>
      <c r="E90" s="8"/>
      <c r="F90" s="8">
        <f t="shared" si="5"/>
        <v>0</v>
      </c>
    </row>
    <row r="91" spans="1:6" ht="25.5">
      <c r="A91" s="7">
        <f t="shared" si="6"/>
        <v>83</v>
      </c>
      <c r="B91" s="8" t="s">
        <v>96</v>
      </c>
      <c r="C91" s="17" t="s">
        <v>117</v>
      </c>
      <c r="D91" s="8">
        <v>2</v>
      </c>
      <c r="E91" s="8"/>
      <c r="F91" s="8">
        <f t="shared" si="5"/>
        <v>0</v>
      </c>
    </row>
    <row r="92" spans="1:6" ht="12.75">
      <c r="A92" s="7">
        <f t="shared" si="6"/>
        <v>84</v>
      </c>
      <c r="B92" s="18" t="s">
        <v>97</v>
      </c>
      <c r="C92" s="19" t="s">
        <v>116</v>
      </c>
      <c r="D92" s="18">
        <v>1</v>
      </c>
      <c r="E92" s="8"/>
      <c r="F92" s="8">
        <f t="shared" si="5"/>
        <v>0</v>
      </c>
    </row>
    <row r="93" spans="1:6" ht="25.5">
      <c r="A93" s="7">
        <f t="shared" si="6"/>
        <v>85</v>
      </c>
      <c r="B93" s="8" t="s">
        <v>98</v>
      </c>
      <c r="C93" s="7" t="s">
        <v>116</v>
      </c>
      <c r="D93" s="8">
        <v>1</v>
      </c>
      <c r="E93" s="8"/>
      <c r="F93" s="8">
        <f t="shared" si="5"/>
        <v>0</v>
      </c>
    </row>
    <row r="94" spans="1:6" ht="63.75">
      <c r="A94" s="7">
        <f t="shared" si="6"/>
        <v>86</v>
      </c>
      <c r="B94" s="8" t="s">
        <v>99</v>
      </c>
      <c r="C94" s="7" t="s">
        <v>117</v>
      </c>
      <c r="D94" s="8">
        <v>2</v>
      </c>
      <c r="E94" s="8"/>
      <c r="F94" s="8">
        <f t="shared" si="5"/>
        <v>0</v>
      </c>
    </row>
    <row r="95" spans="1:6" ht="165.75">
      <c r="A95" s="7">
        <f t="shared" si="6"/>
        <v>87</v>
      </c>
      <c r="B95" s="8" t="s">
        <v>100</v>
      </c>
      <c r="C95" s="7" t="s">
        <v>116</v>
      </c>
      <c r="D95" s="8">
        <v>2</v>
      </c>
      <c r="E95" s="8"/>
      <c r="F95" s="8">
        <f t="shared" si="5"/>
        <v>0</v>
      </c>
    </row>
    <row r="96" spans="1:6" ht="140.25">
      <c r="A96" s="7">
        <f t="shared" si="6"/>
        <v>88</v>
      </c>
      <c r="B96" s="8" t="s">
        <v>101</v>
      </c>
      <c r="C96" s="7" t="s">
        <v>116</v>
      </c>
      <c r="D96" s="8">
        <v>2</v>
      </c>
      <c r="E96" s="8"/>
      <c r="F96" s="8">
        <f t="shared" si="5"/>
        <v>0</v>
      </c>
    </row>
    <row r="97" spans="1:6" ht="204">
      <c r="A97" s="7">
        <f t="shared" si="6"/>
        <v>89</v>
      </c>
      <c r="B97" s="8" t="s">
        <v>102</v>
      </c>
      <c r="C97" s="7" t="s">
        <v>116</v>
      </c>
      <c r="D97" s="8">
        <v>1</v>
      </c>
      <c r="E97" s="8"/>
      <c r="F97" s="8">
        <f t="shared" si="5"/>
        <v>0</v>
      </c>
    </row>
    <row r="98" spans="1:6" ht="51">
      <c r="A98" s="7">
        <f t="shared" si="6"/>
        <v>90</v>
      </c>
      <c r="B98" s="10" t="s">
        <v>103</v>
      </c>
      <c r="C98" s="7" t="s">
        <v>104</v>
      </c>
      <c r="D98" s="8">
        <v>15</v>
      </c>
      <c r="E98" s="8"/>
      <c r="F98" s="8">
        <f t="shared" si="5"/>
        <v>0</v>
      </c>
    </row>
    <row r="99" spans="1:6" ht="63.75">
      <c r="A99" s="7">
        <f t="shared" si="6"/>
        <v>91</v>
      </c>
      <c r="B99" s="20" t="s">
        <v>105</v>
      </c>
      <c r="C99" s="21" t="s">
        <v>117</v>
      </c>
      <c r="D99" s="8">
        <v>2</v>
      </c>
      <c r="E99" s="8"/>
      <c r="F99" s="8">
        <f t="shared" si="5"/>
        <v>0</v>
      </c>
    </row>
    <row r="100" spans="1:6" ht="38.25">
      <c r="A100" s="7">
        <f t="shared" si="6"/>
        <v>92</v>
      </c>
      <c r="B100" s="8" t="s">
        <v>106</v>
      </c>
      <c r="C100" s="17" t="s">
        <v>117</v>
      </c>
      <c r="D100" s="8">
        <v>2</v>
      </c>
      <c r="E100" s="8"/>
      <c r="F100" s="8">
        <f>E100*D100</f>
        <v>0</v>
      </c>
    </row>
    <row r="101" spans="1:6" ht="25.5">
      <c r="A101" s="7">
        <f t="shared" si="6"/>
        <v>93</v>
      </c>
      <c r="B101" s="8" t="s">
        <v>107</v>
      </c>
      <c r="C101" s="7" t="s">
        <v>116</v>
      </c>
      <c r="D101" s="8">
        <v>10</v>
      </c>
      <c r="E101" s="8"/>
      <c r="F101" s="8">
        <f>E101*D101</f>
        <v>0</v>
      </c>
    </row>
    <row r="102" spans="1:6" ht="12.75">
      <c r="A102" s="7">
        <f t="shared" si="6"/>
        <v>94</v>
      </c>
      <c r="B102" s="8" t="s">
        <v>108</v>
      </c>
      <c r="C102" s="7" t="s">
        <v>116</v>
      </c>
      <c r="D102" s="8">
        <v>30</v>
      </c>
      <c r="E102" s="8"/>
      <c r="F102" s="8">
        <f>E102*D102</f>
        <v>0</v>
      </c>
    </row>
    <row r="103" spans="4:6" ht="12.75" customHeight="1">
      <c r="D103" s="25" t="s">
        <v>109</v>
      </c>
      <c r="E103" s="25"/>
      <c r="F103" s="22">
        <f>SUM(F4:F102)</f>
        <v>0</v>
      </c>
    </row>
  </sheetData>
  <sheetProtection selectLockedCells="1" selectUnlockedCells="1"/>
  <mergeCells count="2">
    <mergeCell ref="B1:F1"/>
    <mergeCell ref="D103:E10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</dc:creator>
  <cp:keywords/>
  <dc:description/>
  <cp:lastModifiedBy>OP_5</cp:lastModifiedBy>
  <dcterms:created xsi:type="dcterms:W3CDTF">2017-12-05T12:45:10Z</dcterms:created>
  <dcterms:modified xsi:type="dcterms:W3CDTF">2017-12-22T18:29:51Z</dcterms:modified>
  <cp:category/>
  <cp:version/>
  <cp:contentType/>
  <cp:contentStatus/>
</cp:coreProperties>
</file>