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287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<sst xmlns="http://schemas.openxmlformats.org/spreadsheetml/2006/main" count="172" uniqueCount="74">
  <si>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</si>
  <si>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</si>
  <si>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</si>
  <si>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</si>
  <si>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</si>
  <si>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</si>
  <si>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</si>
  <si>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</si>
  <si>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</si>
  <si>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</si>
  <si>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</si>
  <si>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</si>
  <si>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</si>
  <si>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</si>
  <si>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</si>
  <si>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</si>
  <si>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Форма на оценяване* - и, то, ки, прод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</si>
  <si>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</si>
  <si>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</si>
  <si>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</si>
  <si>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</si>
  <si>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</si>
  <si>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</si>
  <si>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</si>
  <si>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</si>
  <si>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натоваре-ност (ч.)</t>
  </si>
  <si>
    <t>мин. избираеми дисциплини</t>
  </si>
  <si>
    <t>бр.оценки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</si>
  <si>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</si>
  <si>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</si>
  <si>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</si>
  <si>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</si>
  <si>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</si>
  <si>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</si>
  <si>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Eортология и иконография</t>
  </si>
  <si>
    <t>Измеренията на вярата у Достоевски</t>
  </si>
  <si>
    <t>Православна еклезиология</t>
  </si>
  <si>
    <t>История на прав. богословие през ХХ век</t>
  </si>
  <si>
    <t>Православното благовестие и медиите</t>
  </si>
  <si>
    <t>Ареопагитското богословие в православната традиция</t>
  </si>
  <si>
    <t>Вяра и знание</t>
  </si>
  <si>
    <t>Образът на Иисус Христос в исляма</t>
  </si>
  <si>
    <t>Проблеми на христологията</t>
  </si>
  <si>
    <t>Феноменология на страданията</t>
  </si>
  <si>
    <t>Статусът на жената в християнството</t>
  </si>
  <si>
    <t>Православно богословие и съвременна физика</t>
  </si>
  <si>
    <t>Социалното измерение на Евхаристията</t>
  </si>
  <si>
    <t>З</t>
  </si>
  <si>
    <t>И</t>
  </si>
  <si>
    <t>І</t>
  </si>
  <si>
    <t>4/0/0</t>
  </si>
  <si>
    <t>ІІ</t>
  </si>
  <si>
    <t>2/0/0</t>
  </si>
  <si>
    <t>ТО</t>
  </si>
  <si>
    <t>Писмен държавен изпит</t>
  </si>
  <si>
    <t>септември</t>
  </si>
  <si>
    <t>Придобита професионална квалификация:  Магистър по Теология - Вяра и живот</t>
  </si>
  <si>
    <t>януари</t>
  </si>
  <si>
    <t>Ж</t>
  </si>
  <si>
    <t>Т</t>
  </si>
  <si>
    <t>Д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</si>
  <si>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15 кредита</t>
    </r>
  </si>
  <si>
    <t>Специалност "Теология" /  магистърска програма  "Вяра и живот " (специалисти)</t>
  </si>
  <si>
    <t>Специалност "Теология" /  магистърска програма "Вяра и живот " (специалисти)</t>
  </si>
  <si>
    <t>форма на обучение, редовно срок на обучение  2 семестъра</t>
  </si>
  <si>
    <t>Вяра и добри дела в посланието на св. ап. Павел до Галатяни</t>
  </si>
  <si>
    <t>Византийското богословие през ХІV в.</t>
  </si>
  <si>
    <t>Свещеният образ и църковните правила</t>
  </si>
  <si>
    <t>Психотерапевтични направления в подхода към личностните разстройства</t>
  </si>
  <si>
    <t>Духовно-ориентирана психология и психотерапия</t>
  </si>
  <si>
    <t>за випуска, започнал през   2016/2017  уч. година</t>
  </si>
  <si>
    <t>Учебният план е приет на заседание на Факултетен съвет с протокол № 5 от 21.01.2016</t>
  </si>
  <si>
    <t>№ на решението на ФС: № 5 от 21.01.2016</t>
  </si>
  <si>
    <t xml:space="preserve">Методи и методология на научното изследване (дипломна работа)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</si>
</sst>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/>
      <bottom style="medium">
        <color theme="0" tint="-0.24997000396251678"/>
      </bottom>
    </border>
    <border>
      <left>
        <color indexed="63"/>
      </left>
      <right style="medium"/>
      <top style="medium"/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theme="0" tint="-0.24997000396251678"/>
      </top>
      <bottom style="medium"/>
    </border>
    <border>
      <left style="medium">
        <color indexed="55"/>
      </left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/>
      <right style="medium">
        <color indexed="55"/>
      </right>
      <top style="medium">
        <color theme="0" tint="-0.24997000396251678"/>
      </top>
      <bottom>
        <color indexed="63"/>
      </bottom>
    </border>
    <border>
      <left style="medium"/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/>
      <top style="medium"/>
      <bottom style="medium">
        <color theme="0" tint="-0.2499700039625167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24993999302387238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/>
      <top>
        <color indexed="63"/>
      </top>
      <bottom style="medium">
        <color theme="0" tint="-0.24997000396251678"/>
      </bottom>
    </border>
    <border>
      <left style="medium"/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>
        <color indexed="55"/>
      </left>
      <right style="medium"/>
      <top>
        <color indexed="63"/>
      </top>
      <bottom style="medium"/>
    </border>
    <border>
      <left style="medium"/>
      <right style="medium"/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33" borderId="2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right" vertical="center" wrapText="1"/>
    </xf>
    <xf numFmtId="0" fontId="5" fillId="0" borderId="22" xfId="0" applyFont="1" applyBorder="1" applyAlignment="1" applyProtection="1">
      <alignment horizontal="center" textRotation="90" wrapText="1"/>
      <protection/>
    </xf>
    <xf numFmtId="0" fontId="5" fillId="0" borderId="23" xfId="0" applyFont="1" applyBorder="1" applyAlignment="1" applyProtection="1">
      <alignment horizontal="center" textRotation="90" wrapText="1"/>
      <protection/>
    </xf>
    <xf numFmtId="0" fontId="0" fillId="0" borderId="24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1" fillId="0" borderId="29" xfId="0" applyFont="1" applyBorder="1" applyAlignment="1">
      <alignment horizontal="center" wrapText="1"/>
    </xf>
    <xf numFmtId="0" fontId="1" fillId="33" borderId="30" xfId="0" applyFont="1" applyFill="1" applyBorder="1" applyAlignment="1">
      <alignment vertical="top" wrapText="1"/>
    </xf>
    <xf numFmtId="0" fontId="1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43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1" fillId="33" borderId="21" xfId="0" applyFont="1" applyFill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33" borderId="32" xfId="0" applyFont="1" applyFill="1" applyBorder="1" applyAlignment="1">
      <alignment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59" xfId="0" applyFont="1" applyFill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33" borderId="34" xfId="0" applyFont="1" applyFill="1" applyBorder="1" applyAlignment="1">
      <alignment vertical="top" wrapText="1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6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Font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 applyProtection="1">
      <alignment horizontal="center" vertical="center" textRotation="90" wrapText="1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2" fillId="33" borderId="65" xfId="0" applyFont="1" applyFill="1" applyBorder="1" applyAlignment="1" applyProtection="1">
      <alignment horizontal="center" vertical="center" textRotation="90" wrapText="1"/>
      <protection locked="0"/>
    </xf>
    <xf numFmtId="0" fontId="0" fillId="0" borderId="66" xfId="0" applyFont="1" applyBorder="1" applyAlignment="1">
      <alignment horizontal="center"/>
    </xf>
    <xf numFmtId="0" fontId="0" fillId="0" borderId="67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3" borderId="7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67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66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67" xfId="0" applyFont="1" applyFill="1" applyBorder="1" applyAlignment="1">
      <alignment horizontal="center" vertical="top" wrapText="1"/>
    </xf>
    <xf numFmtId="0" fontId="1" fillId="0" borderId="65" xfId="0" applyFont="1" applyBorder="1" applyAlignment="1" applyProtection="1">
      <alignment horizontal="center" vertical="center" wrapText="1"/>
      <protection/>
    </xf>
    <xf numFmtId="0" fontId="1" fillId="0" borderId="71" xfId="0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67" xfId="0" applyFont="1" applyBorder="1" applyAlignment="1" applyProtection="1">
      <alignment horizontal="center" vertical="top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5" zoomScaleNormal="125" workbookViewId="0" topLeftCell="A22">
      <selection activeCell="O29" sqref="O29"/>
    </sheetView>
  </sheetViews>
  <sheetFormatPr defaultColWidth="9.140625" defaultRowHeight="12.75"/>
  <cols>
    <col min="1" max="1" width="4.8515625" style="0" customWidth="1"/>
    <col min="2" max="2" width="2.7109375" style="0" customWidth="1"/>
    <col min="3" max="5" width="2.28125" style="0" customWidth="1"/>
    <col min="6" max="6" width="47.140625" style="0" customWidth="1"/>
    <col min="7" max="7" width="7.57421875" style="9" customWidth="1"/>
    <col min="8" max="8" width="7.140625" style="3" customWidth="1"/>
    <col min="9" max="11" width="6.28125" style="3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71" t="s">
        <v>59</v>
      </c>
      <c r="B1" s="24">
        <v>2</v>
      </c>
      <c r="C1" s="24">
        <v>3</v>
      </c>
      <c r="D1" s="24">
        <v>2</v>
      </c>
      <c r="E1" s="24">
        <v>3</v>
      </c>
      <c r="F1" s="112" t="s">
        <v>62</v>
      </c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.75" customHeight="1" thickBot="1">
      <c r="A2" s="114" t="s">
        <v>18</v>
      </c>
      <c r="B2" s="114"/>
      <c r="C2" s="114"/>
      <c r="D2" s="114"/>
      <c r="E2" s="114"/>
      <c r="F2" s="115" t="s">
        <v>70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3.5" thickBot="1">
      <c r="A3" s="101" t="s">
        <v>0</v>
      </c>
      <c r="B3" s="133" t="s">
        <v>32</v>
      </c>
      <c r="C3" s="134"/>
      <c r="D3" s="134"/>
      <c r="E3" s="135"/>
      <c r="F3" s="101" t="s">
        <v>33</v>
      </c>
      <c r="G3" s="99" t="s">
        <v>10</v>
      </c>
      <c r="H3" s="99" t="s">
        <v>5</v>
      </c>
      <c r="I3" s="122" t="s">
        <v>30</v>
      </c>
      <c r="J3" s="124" t="s">
        <v>7</v>
      </c>
      <c r="K3" s="125"/>
      <c r="L3" s="125"/>
      <c r="M3" s="126"/>
      <c r="N3" s="127" t="s">
        <v>9</v>
      </c>
      <c r="O3" s="117" t="s">
        <v>16</v>
      </c>
    </row>
    <row r="4" spans="1:15" ht="67.5" customHeight="1" thickBot="1">
      <c r="A4" s="102"/>
      <c r="B4" s="136"/>
      <c r="C4" s="137"/>
      <c r="D4" s="137"/>
      <c r="E4" s="138"/>
      <c r="F4" s="102"/>
      <c r="G4" s="100"/>
      <c r="H4" s="100"/>
      <c r="I4" s="123"/>
      <c r="J4" s="35" t="s">
        <v>2</v>
      </c>
      <c r="K4" s="35" t="s">
        <v>3</v>
      </c>
      <c r="L4" s="35" t="s">
        <v>8</v>
      </c>
      <c r="M4" s="37" t="s">
        <v>6</v>
      </c>
      <c r="N4" s="118"/>
      <c r="O4" s="118"/>
    </row>
    <row r="5" spans="1:15" s="9" customFormat="1" ht="13.5" thickBot="1">
      <c r="A5" s="38">
        <v>1</v>
      </c>
      <c r="B5" s="119">
        <v>2</v>
      </c>
      <c r="C5" s="120"/>
      <c r="D5" s="120"/>
      <c r="E5" s="121"/>
      <c r="F5" s="38">
        <v>3</v>
      </c>
      <c r="G5" s="38">
        <v>4</v>
      </c>
      <c r="H5" s="38">
        <v>5</v>
      </c>
      <c r="I5" s="38">
        <v>6</v>
      </c>
      <c r="J5" s="38">
        <v>7</v>
      </c>
      <c r="K5" s="38">
        <v>8</v>
      </c>
      <c r="L5" s="38">
        <v>9</v>
      </c>
      <c r="M5" s="38">
        <v>10</v>
      </c>
      <c r="N5" s="38">
        <v>11</v>
      </c>
      <c r="O5" s="38">
        <v>12</v>
      </c>
    </row>
    <row r="6" spans="1:15" ht="18.75" customHeight="1" thickBot="1">
      <c r="A6" s="11" t="s">
        <v>4</v>
      </c>
      <c r="B6" s="10"/>
      <c r="C6" s="10"/>
      <c r="D6" s="10"/>
      <c r="E6" s="4"/>
      <c r="F6" s="4"/>
      <c r="G6" s="7"/>
      <c r="H6" s="5"/>
      <c r="I6" s="5"/>
      <c r="J6" s="5"/>
      <c r="K6" s="5"/>
      <c r="L6" s="4"/>
      <c r="M6" s="4"/>
      <c r="N6" s="4"/>
      <c r="O6" s="12"/>
    </row>
    <row r="7" spans="1:15" ht="15.75" thickBot="1">
      <c r="A7" s="22">
        <v>1</v>
      </c>
      <c r="B7" s="87" t="s">
        <v>58</v>
      </c>
      <c r="C7" s="18">
        <v>2</v>
      </c>
      <c r="D7" s="18">
        <v>1</v>
      </c>
      <c r="E7" s="19">
        <v>0</v>
      </c>
      <c r="F7" s="20" t="s">
        <v>34</v>
      </c>
      <c r="G7" s="74" t="s">
        <v>47</v>
      </c>
      <c r="H7" s="21" t="s">
        <v>49</v>
      </c>
      <c r="I7" s="46">
        <f aca="true" t="shared" si="0" ref="I7:I14">J7/30</f>
        <v>5</v>
      </c>
      <c r="J7" s="21">
        <v>150</v>
      </c>
      <c r="K7" s="21">
        <v>60</v>
      </c>
      <c r="L7" s="21">
        <v>0</v>
      </c>
      <c r="M7" s="21">
        <v>0</v>
      </c>
      <c r="N7" s="21" t="s">
        <v>50</v>
      </c>
      <c r="O7" s="77" t="s">
        <v>48</v>
      </c>
    </row>
    <row r="8" spans="1:15" ht="15.75" thickBot="1">
      <c r="A8" s="22">
        <f aca="true" t="shared" si="1" ref="A8:A14">A7+1</f>
        <v>2</v>
      </c>
      <c r="B8" s="87" t="s">
        <v>58</v>
      </c>
      <c r="C8" s="18">
        <v>2</v>
      </c>
      <c r="D8" s="18">
        <v>1</v>
      </c>
      <c r="E8" s="19">
        <v>1</v>
      </c>
      <c r="F8" s="20" t="s">
        <v>35</v>
      </c>
      <c r="G8" s="74" t="s">
        <v>47</v>
      </c>
      <c r="H8" s="21" t="s">
        <v>49</v>
      </c>
      <c r="I8" s="46">
        <f t="shared" si="0"/>
        <v>5</v>
      </c>
      <c r="J8" s="21">
        <v>150</v>
      </c>
      <c r="K8" s="21">
        <v>60</v>
      </c>
      <c r="L8" s="21">
        <v>0</v>
      </c>
      <c r="M8" s="21">
        <v>0</v>
      </c>
      <c r="N8" s="21" t="s">
        <v>50</v>
      </c>
      <c r="O8" s="58" t="s">
        <v>48</v>
      </c>
    </row>
    <row r="9" spans="1:15" ht="15.75" thickBot="1">
      <c r="A9" s="22">
        <f t="shared" si="1"/>
        <v>3</v>
      </c>
      <c r="B9" s="87" t="s">
        <v>58</v>
      </c>
      <c r="C9" s="18">
        <v>2</v>
      </c>
      <c r="D9" s="18">
        <v>1</v>
      </c>
      <c r="E9" s="19">
        <v>2</v>
      </c>
      <c r="F9" s="20" t="s">
        <v>36</v>
      </c>
      <c r="G9" s="74" t="s">
        <v>47</v>
      </c>
      <c r="H9" s="21" t="s">
        <v>49</v>
      </c>
      <c r="I9" s="46">
        <f t="shared" si="0"/>
        <v>5</v>
      </c>
      <c r="J9" s="21">
        <v>150</v>
      </c>
      <c r="K9" s="21">
        <v>60</v>
      </c>
      <c r="L9" s="21">
        <v>0</v>
      </c>
      <c r="M9" s="21">
        <v>0</v>
      </c>
      <c r="N9" s="21" t="s">
        <v>50</v>
      </c>
      <c r="O9" s="73" t="s">
        <v>48</v>
      </c>
    </row>
    <row r="10" spans="1:15" ht="15.75" thickBot="1">
      <c r="A10" s="22">
        <f t="shared" si="1"/>
        <v>4</v>
      </c>
      <c r="B10" s="87" t="s">
        <v>58</v>
      </c>
      <c r="C10" s="18">
        <v>2</v>
      </c>
      <c r="D10" s="18">
        <v>1</v>
      </c>
      <c r="E10" s="42">
        <v>3</v>
      </c>
      <c r="F10" s="43" t="s">
        <v>37</v>
      </c>
      <c r="G10" s="74" t="s">
        <v>47</v>
      </c>
      <c r="H10" s="21" t="s">
        <v>49</v>
      </c>
      <c r="I10" s="46">
        <f t="shared" si="0"/>
        <v>5</v>
      </c>
      <c r="J10" s="21">
        <v>150</v>
      </c>
      <c r="K10" s="21">
        <v>60</v>
      </c>
      <c r="L10" s="21">
        <v>0</v>
      </c>
      <c r="M10" s="21">
        <v>0</v>
      </c>
      <c r="N10" s="21" t="s">
        <v>50</v>
      </c>
      <c r="O10" s="73" t="s">
        <v>48</v>
      </c>
    </row>
    <row r="11" spans="1:15" ht="30" thickBot="1">
      <c r="A11" s="22">
        <f t="shared" si="1"/>
        <v>5</v>
      </c>
      <c r="B11" s="87" t="s">
        <v>58</v>
      </c>
      <c r="C11" s="18">
        <v>2</v>
      </c>
      <c r="D11" s="18">
        <v>1</v>
      </c>
      <c r="E11" s="42">
        <v>4</v>
      </c>
      <c r="F11" s="43" t="s">
        <v>39</v>
      </c>
      <c r="G11" s="74" t="s">
        <v>47</v>
      </c>
      <c r="H11" s="44" t="s">
        <v>51</v>
      </c>
      <c r="I11" s="46">
        <f t="shared" si="0"/>
        <v>2.5</v>
      </c>
      <c r="J11" s="44">
        <v>75</v>
      </c>
      <c r="K11" s="44">
        <v>30</v>
      </c>
      <c r="L11" s="44">
        <v>0</v>
      </c>
      <c r="M11" s="44">
        <v>0</v>
      </c>
      <c r="N11" s="44" t="s">
        <v>52</v>
      </c>
      <c r="O11" s="73" t="s">
        <v>48</v>
      </c>
    </row>
    <row r="12" spans="1:15" ht="15.75" thickBot="1">
      <c r="A12" s="22">
        <f t="shared" si="1"/>
        <v>6</v>
      </c>
      <c r="B12" s="83" t="s">
        <v>58</v>
      </c>
      <c r="C12" s="18">
        <v>2</v>
      </c>
      <c r="D12" s="18">
        <v>1</v>
      </c>
      <c r="E12" s="42">
        <v>5</v>
      </c>
      <c r="F12" s="43" t="s">
        <v>40</v>
      </c>
      <c r="G12" s="57" t="s">
        <v>47</v>
      </c>
      <c r="H12" s="44" t="s">
        <v>51</v>
      </c>
      <c r="I12" s="46">
        <f t="shared" si="0"/>
        <v>2.5</v>
      </c>
      <c r="J12" s="44">
        <v>75</v>
      </c>
      <c r="K12" s="44">
        <v>30</v>
      </c>
      <c r="L12" s="44">
        <v>0</v>
      </c>
      <c r="M12" s="44">
        <v>0</v>
      </c>
      <c r="N12" s="44" t="s">
        <v>52</v>
      </c>
      <c r="O12" s="77" t="s">
        <v>48</v>
      </c>
    </row>
    <row r="13" spans="1:15" ht="15.75" thickBot="1">
      <c r="A13" s="22">
        <f t="shared" si="1"/>
        <v>7</v>
      </c>
      <c r="B13" s="83" t="s">
        <v>58</v>
      </c>
      <c r="C13" s="18">
        <v>2</v>
      </c>
      <c r="D13" s="18">
        <v>1</v>
      </c>
      <c r="E13" s="42">
        <v>6</v>
      </c>
      <c r="F13" s="43" t="s">
        <v>41</v>
      </c>
      <c r="G13" s="74" t="s">
        <v>47</v>
      </c>
      <c r="H13" s="44" t="s">
        <v>51</v>
      </c>
      <c r="I13" s="46">
        <f t="shared" si="0"/>
        <v>2.5</v>
      </c>
      <c r="J13" s="44">
        <v>75</v>
      </c>
      <c r="K13" s="44">
        <v>30</v>
      </c>
      <c r="L13" s="44">
        <v>0</v>
      </c>
      <c r="M13" s="44">
        <v>0</v>
      </c>
      <c r="N13" s="44" t="s">
        <v>52</v>
      </c>
      <c r="O13" s="58" t="s">
        <v>48</v>
      </c>
    </row>
    <row r="14" spans="1:15" ht="15.75" thickBot="1">
      <c r="A14" s="22">
        <f t="shared" si="1"/>
        <v>8</v>
      </c>
      <c r="B14" s="39" t="s">
        <v>58</v>
      </c>
      <c r="C14" s="18">
        <v>2</v>
      </c>
      <c r="D14" s="18">
        <v>1</v>
      </c>
      <c r="E14" s="42">
        <v>7</v>
      </c>
      <c r="F14" s="43" t="s">
        <v>42</v>
      </c>
      <c r="G14" s="72" t="s">
        <v>47</v>
      </c>
      <c r="H14" s="44" t="s">
        <v>51</v>
      </c>
      <c r="I14" s="46">
        <f t="shared" si="0"/>
        <v>2.5</v>
      </c>
      <c r="J14" s="44">
        <v>75</v>
      </c>
      <c r="K14" s="44">
        <v>30</v>
      </c>
      <c r="L14" s="44">
        <v>0</v>
      </c>
      <c r="M14" s="44">
        <v>0</v>
      </c>
      <c r="N14" s="44" t="s">
        <v>52</v>
      </c>
      <c r="O14" s="75" t="s">
        <v>48</v>
      </c>
    </row>
    <row r="15" spans="1:15" s="13" customFormat="1" ht="15.75" thickBot="1">
      <c r="A15" s="11" t="s">
        <v>61</v>
      </c>
      <c r="B15" s="11"/>
      <c r="C15" s="11"/>
      <c r="D15" s="11"/>
      <c r="E15" s="1"/>
      <c r="F15" s="1"/>
      <c r="G15" s="8"/>
      <c r="H15" s="2"/>
      <c r="I15" s="2"/>
      <c r="J15" s="2"/>
      <c r="K15" s="2"/>
      <c r="L15" s="1"/>
      <c r="M15" s="1"/>
      <c r="N15" s="1"/>
      <c r="O15" s="12"/>
    </row>
    <row r="16" spans="1:15" ht="15.75" thickBot="1">
      <c r="A16" s="22">
        <v>1</v>
      </c>
      <c r="B16" s="79" t="s">
        <v>60</v>
      </c>
      <c r="C16" s="78">
        <v>2</v>
      </c>
      <c r="D16" s="78">
        <v>0</v>
      </c>
      <c r="E16" s="16">
        <v>1</v>
      </c>
      <c r="F16" s="17" t="s">
        <v>66</v>
      </c>
      <c r="G16" s="49" t="s">
        <v>48</v>
      </c>
      <c r="H16" s="55" t="s">
        <v>49</v>
      </c>
      <c r="I16" s="50">
        <f>J16/30</f>
        <v>2.5</v>
      </c>
      <c r="J16" s="50">
        <v>75</v>
      </c>
      <c r="K16" s="50">
        <v>30</v>
      </c>
      <c r="L16" s="50">
        <v>0</v>
      </c>
      <c r="M16" s="50">
        <v>0</v>
      </c>
      <c r="N16" s="50" t="s">
        <v>52</v>
      </c>
      <c r="O16" s="51" t="s">
        <v>53</v>
      </c>
    </row>
    <row r="17" spans="1:15" ht="15.75" thickBot="1">
      <c r="A17" s="23">
        <f>A16+1</f>
        <v>2</v>
      </c>
      <c r="B17" s="80" t="s">
        <v>60</v>
      </c>
      <c r="C17" s="81">
        <v>9</v>
      </c>
      <c r="D17" s="81">
        <v>0</v>
      </c>
      <c r="E17" s="41">
        <v>0</v>
      </c>
      <c r="F17" s="62" t="s">
        <v>67</v>
      </c>
      <c r="G17" s="57" t="s">
        <v>48</v>
      </c>
      <c r="H17" s="73" t="s">
        <v>49</v>
      </c>
      <c r="I17" s="58">
        <f aca="true" t="shared" si="2" ref="I17:I25">J17/30</f>
        <v>2.5</v>
      </c>
      <c r="J17" s="58">
        <v>75</v>
      </c>
      <c r="K17" s="58">
        <v>30</v>
      </c>
      <c r="L17" s="58">
        <v>0</v>
      </c>
      <c r="M17" s="58">
        <v>0</v>
      </c>
      <c r="N17" s="58" t="s">
        <v>52</v>
      </c>
      <c r="O17" s="59" t="s">
        <v>53</v>
      </c>
    </row>
    <row r="18" spans="1:15" ht="30" thickBot="1">
      <c r="A18" s="23">
        <f aca="true" t="shared" si="3" ref="A18:A26">A17+1</f>
        <v>3</v>
      </c>
      <c r="B18" s="80" t="s">
        <v>60</v>
      </c>
      <c r="C18" s="81">
        <v>9</v>
      </c>
      <c r="D18" s="81">
        <v>0</v>
      </c>
      <c r="E18" s="41">
        <v>1</v>
      </c>
      <c r="F18" s="63" t="s">
        <v>68</v>
      </c>
      <c r="G18" s="61" t="s">
        <v>48</v>
      </c>
      <c r="H18" s="73" t="s">
        <v>49</v>
      </c>
      <c r="I18" s="56">
        <f t="shared" si="2"/>
        <v>2.5</v>
      </c>
      <c r="J18" s="56">
        <v>75</v>
      </c>
      <c r="K18" s="56">
        <v>30</v>
      </c>
      <c r="L18" s="56">
        <v>0</v>
      </c>
      <c r="M18" s="56">
        <v>0</v>
      </c>
      <c r="N18" s="56" t="s">
        <v>52</v>
      </c>
      <c r="O18" s="60" t="s">
        <v>53</v>
      </c>
    </row>
    <row r="19" spans="1:15" ht="30" thickBot="1">
      <c r="A19" s="23">
        <f t="shared" si="3"/>
        <v>4</v>
      </c>
      <c r="B19" s="80" t="s">
        <v>60</v>
      </c>
      <c r="C19" s="81">
        <v>2</v>
      </c>
      <c r="D19" s="81">
        <v>0</v>
      </c>
      <c r="E19" s="41">
        <v>4</v>
      </c>
      <c r="F19" s="62" t="s">
        <v>65</v>
      </c>
      <c r="G19" s="61" t="s">
        <v>48</v>
      </c>
      <c r="H19" s="73" t="s">
        <v>49</v>
      </c>
      <c r="I19" s="56">
        <f t="shared" si="2"/>
        <v>2.5</v>
      </c>
      <c r="J19" s="56">
        <v>75</v>
      </c>
      <c r="K19" s="56">
        <v>30</v>
      </c>
      <c r="L19" s="56">
        <v>0</v>
      </c>
      <c r="M19" s="56">
        <v>0</v>
      </c>
      <c r="N19" s="56" t="s">
        <v>52</v>
      </c>
      <c r="O19" s="60" t="s">
        <v>53</v>
      </c>
    </row>
    <row r="20" spans="1:15" ht="30" thickBot="1">
      <c r="A20" s="23">
        <f t="shared" si="3"/>
        <v>5</v>
      </c>
      <c r="B20" s="80" t="s">
        <v>60</v>
      </c>
      <c r="C20" s="81">
        <v>9</v>
      </c>
      <c r="D20" s="81">
        <v>0</v>
      </c>
      <c r="E20" s="82">
        <v>2</v>
      </c>
      <c r="F20" s="20" t="s">
        <v>69</v>
      </c>
      <c r="G20" s="52" t="s">
        <v>48</v>
      </c>
      <c r="H20" s="73" t="s">
        <v>49</v>
      </c>
      <c r="I20" s="53">
        <f t="shared" si="2"/>
        <v>2.5</v>
      </c>
      <c r="J20" s="53">
        <v>75</v>
      </c>
      <c r="K20" s="53">
        <v>30</v>
      </c>
      <c r="L20" s="53">
        <v>0</v>
      </c>
      <c r="M20" s="53">
        <v>0</v>
      </c>
      <c r="N20" s="53" t="s">
        <v>52</v>
      </c>
      <c r="O20" s="54" t="s">
        <v>53</v>
      </c>
    </row>
    <row r="21" spans="1:15" ht="15.75" thickBot="1">
      <c r="A21" s="23">
        <f t="shared" si="3"/>
        <v>6</v>
      </c>
      <c r="B21" s="83" t="s">
        <v>60</v>
      </c>
      <c r="C21" s="84">
        <v>2</v>
      </c>
      <c r="D21" s="84">
        <v>0</v>
      </c>
      <c r="E21" s="41">
        <v>6</v>
      </c>
      <c r="F21" s="20" t="s">
        <v>38</v>
      </c>
      <c r="G21" s="52" t="s">
        <v>48</v>
      </c>
      <c r="H21" s="76" t="s">
        <v>49</v>
      </c>
      <c r="I21" s="53">
        <f t="shared" si="2"/>
        <v>2.5</v>
      </c>
      <c r="J21" s="53">
        <v>75</v>
      </c>
      <c r="K21" s="53">
        <v>30</v>
      </c>
      <c r="L21" s="53">
        <v>0</v>
      </c>
      <c r="M21" s="53">
        <v>0</v>
      </c>
      <c r="N21" s="53" t="s">
        <v>52</v>
      </c>
      <c r="O21" s="54" t="s">
        <v>53</v>
      </c>
    </row>
    <row r="22" spans="1:15" ht="15.75" thickBot="1">
      <c r="A22" s="23">
        <f t="shared" si="3"/>
        <v>7</v>
      </c>
      <c r="B22" s="83" t="s">
        <v>60</v>
      </c>
      <c r="C22" s="84">
        <v>2</v>
      </c>
      <c r="D22" s="84">
        <v>0</v>
      </c>
      <c r="E22" s="19">
        <v>7</v>
      </c>
      <c r="F22" s="20" t="s">
        <v>43</v>
      </c>
      <c r="G22" s="52" t="s">
        <v>48</v>
      </c>
      <c r="H22" s="73" t="s">
        <v>51</v>
      </c>
      <c r="I22" s="53">
        <f t="shared" si="2"/>
        <v>2.5</v>
      </c>
      <c r="J22" s="53">
        <v>75</v>
      </c>
      <c r="K22" s="53">
        <v>30</v>
      </c>
      <c r="L22" s="53">
        <v>0</v>
      </c>
      <c r="M22" s="53">
        <v>0</v>
      </c>
      <c r="N22" s="53" t="s">
        <v>52</v>
      </c>
      <c r="O22" s="54" t="s">
        <v>53</v>
      </c>
    </row>
    <row r="23" spans="1:15" ht="15.75" thickBot="1">
      <c r="A23" s="23">
        <f t="shared" si="3"/>
        <v>8</v>
      </c>
      <c r="B23" s="83" t="s">
        <v>60</v>
      </c>
      <c r="C23" s="84">
        <v>2</v>
      </c>
      <c r="D23" s="84">
        <v>0</v>
      </c>
      <c r="E23" s="19">
        <v>8</v>
      </c>
      <c r="F23" s="20" t="s">
        <v>44</v>
      </c>
      <c r="G23" s="52" t="s">
        <v>48</v>
      </c>
      <c r="H23" s="53" t="s">
        <v>51</v>
      </c>
      <c r="I23" s="53">
        <f t="shared" si="2"/>
        <v>2.5</v>
      </c>
      <c r="J23" s="53">
        <v>75</v>
      </c>
      <c r="K23" s="53">
        <v>30</v>
      </c>
      <c r="L23" s="53">
        <v>0</v>
      </c>
      <c r="M23" s="53">
        <v>0</v>
      </c>
      <c r="N23" s="53" t="s">
        <v>52</v>
      </c>
      <c r="O23" s="54" t="s">
        <v>53</v>
      </c>
    </row>
    <row r="24" spans="1:15" ht="19.5" customHeight="1" thickBot="1">
      <c r="A24" s="23">
        <f t="shared" si="3"/>
        <v>9</v>
      </c>
      <c r="B24" s="83" t="s">
        <v>60</v>
      </c>
      <c r="C24" s="84">
        <v>2</v>
      </c>
      <c r="D24" s="40">
        <v>0</v>
      </c>
      <c r="E24" s="19">
        <v>9</v>
      </c>
      <c r="F24" s="20" t="s">
        <v>45</v>
      </c>
      <c r="G24" s="52" t="s">
        <v>48</v>
      </c>
      <c r="H24" s="53" t="s">
        <v>51</v>
      </c>
      <c r="I24" s="53">
        <f t="shared" si="2"/>
        <v>2.5</v>
      </c>
      <c r="J24" s="53">
        <v>75</v>
      </c>
      <c r="K24" s="53">
        <v>30</v>
      </c>
      <c r="L24" s="53">
        <v>0</v>
      </c>
      <c r="M24" s="53">
        <v>0</v>
      </c>
      <c r="N24" s="53" t="s">
        <v>52</v>
      </c>
      <c r="O24" s="54" t="s">
        <v>53</v>
      </c>
    </row>
    <row r="25" spans="1:15" ht="15.75" thickBot="1">
      <c r="A25" s="163">
        <f t="shared" si="3"/>
        <v>10</v>
      </c>
      <c r="B25" s="80" t="s">
        <v>60</v>
      </c>
      <c r="C25" s="81">
        <v>2</v>
      </c>
      <c r="D25" s="164">
        <v>1</v>
      </c>
      <c r="E25" s="82">
        <v>0</v>
      </c>
      <c r="F25" s="165" t="s">
        <v>46</v>
      </c>
      <c r="G25" s="166" t="s">
        <v>48</v>
      </c>
      <c r="H25" s="73" t="s">
        <v>51</v>
      </c>
      <c r="I25" s="53">
        <f t="shared" si="2"/>
        <v>2.5</v>
      </c>
      <c r="J25" s="53">
        <v>75</v>
      </c>
      <c r="K25" s="53">
        <v>30</v>
      </c>
      <c r="L25" s="53">
        <v>0</v>
      </c>
      <c r="M25" s="53">
        <v>0</v>
      </c>
      <c r="N25" s="53" t="s">
        <v>52</v>
      </c>
      <c r="O25" s="54" t="s">
        <v>53</v>
      </c>
    </row>
    <row r="26" spans="1:15" ht="30" thickBot="1">
      <c r="A26" s="159">
        <f t="shared" si="3"/>
        <v>11</v>
      </c>
      <c r="B26" s="85" t="s">
        <v>60</v>
      </c>
      <c r="C26" s="86">
        <v>9</v>
      </c>
      <c r="D26" s="86">
        <v>0</v>
      </c>
      <c r="E26" s="160">
        <v>3</v>
      </c>
      <c r="F26" s="161" t="s">
        <v>73</v>
      </c>
      <c r="G26" s="64" t="s">
        <v>48</v>
      </c>
      <c r="H26" s="162" t="s">
        <v>51</v>
      </c>
      <c r="I26" s="65">
        <f>J26/30</f>
        <v>2.5</v>
      </c>
      <c r="J26" s="65">
        <v>75</v>
      </c>
      <c r="K26" s="65">
        <v>30</v>
      </c>
      <c r="L26" s="65">
        <v>0</v>
      </c>
      <c r="M26" s="65">
        <v>0</v>
      </c>
      <c r="N26" s="65" t="s">
        <v>52</v>
      </c>
      <c r="O26" s="66" t="s">
        <v>53</v>
      </c>
    </row>
    <row r="27" ht="12.75">
      <c r="H27" s="28"/>
    </row>
    <row r="28" spans="1:8" ht="16.5" thickBot="1">
      <c r="A28" s="15" t="s">
        <v>17</v>
      </c>
      <c r="H28" s="47"/>
    </row>
    <row r="29" spans="1:12" ht="44.25" customHeight="1" thickBot="1">
      <c r="A29" s="105" t="s">
        <v>12</v>
      </c>
      <c r="B29" s="106"/>
      <c r="C29" s="106"/>
      <c r="D29" s="106"/>
      <c r="E29" s="106"/>
      <c r="F29" s="106"/>
      <c r="G29" s="106"/>
      <c r="H29" s="36" t="s">
        <v>11</v>
      </c>
      <c r="I29" s="107" t="s">
        <v>13</v>
      </c>
      <c r="J29" s="108"/>
      <c r="K29" s="107" t="s">
        <v>14</v>
      </c>
      <c r="L29" s="111"/>
    </row>
    <row r="30" spans="1:12" ht="18" customHeight="1" thickBot="1">
      <c r="A30" s="109" t="s">
        <v>54</v>
      </c>
      <c r="B30" s="110"/>
      <c r="C30" s="110"/>
      <c r="D30" s="110"/>
      <c r="E30" s="110"/>
      <c r="F30" s="110"/>
      <c r="G30" s="110"/>
      <c r="H30" s="48">
        <v>15</v>
      </c>
      <c r="I30" s="103" t="s">
        <v>55</v>
      </c>
      <c r="J30" s="104"/>
      <c r="K30" s="103" t="s">
        <v>57</v>
      </c>
      <c r="L30" s="139"/>
    </row>
    <row r="31" spans="1:12" ht="19.5" customHeight="1" thickBot="1">
      <c r="A31" s="130" t="s">
        <v>15</v>
      </c>
      <c r="B31" s="131"/>
      <c r="C31" s="131"/>
      <c r="D31" s="131"/>
      <c r="E31" s="131"/>
      <c r="F31" s="131"/>
      <c r="G31" s="131"/>
      <c r="H31" s="6"/>
      <c r="I31" s="128" t="s">
        <v>55</v>
      </c>
      <c r="J31" s="132"/>
      <c r="K31" s="128" t="s">
        <v>57</v>
      </c>
      <c r="L31" s="129"/>
    </row>
    <row r="33" spans="1:11" s="14" customFormat="1" ht="15">
      <c r="A33" s="26" t="s">
        <v>71</v>
      </c>
      <c r="G33" s="67"/>
      <c r="H33" s="68"/>
      <c r="I33" s="68"/>
      <c r="J33" s="68"/>
      <c r="K33" s="68"/>
    </row>
    <row r="35" ht="15">
      <c r="F35" s="26" t="s">
        <v>22</v>
      </c>
    </row>
  </sheetData>
  <sheetProtection deleteColumns="0" deleteRows="0"/>
  <mergeCells count="22">
    <mergeCell ref="K31:L31"/>
    <mergeCell ref="A31:G31"/>
    <mergeCell ref="I31:J31"/>
    <mergeCell ref="B3:E4"/>
    <mergeCell ref="K30:L30"/>
    <mergeCell ref="K29:L29"/>
    <mergeCell ref="F1:O1"/>
    <mergeCell ref="A2:E2"/>
    <mergeCell ref="F2:O2"/>
    <mergeCell ref="O3:O4"/>
    <mergeCell ref="F3:F4"/>
    <mergeCell ref="B5:E5"/>
    <mergeCell ref="I3:I4"/>
    <mergeCell ref="J3:M3"/>
    <mergeCell ref="N3:N4"/>
    <mergeCell ref="H3:H4"/>
    <mergeCell ref="A3:A4"/>
    <mergeCell ref="I30:J30"/>
    <mergeCell ref="A29:G29"/>
    <mergeCell ref="I29:J29"/>
    <mergeCell ref="A30:G30"/>
    <mergeCell ref="G3:G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5.140625" style="0" customWidth="1"/>
    <col min="2" max="2" width="6.00390625" style="0" customWidth="1"/>
    <col min="3" max="3" width="3.7109375" style="0" customWidth="1"/>
    <col min="4" max="4" width="3.8515625" style="0" customWidth="1"/>
    <col min="5" max="5" width="5.7109375" style="0" customWidth="1"/>
    <col min="6" max="6" width="3.140625" style="0" customWidth="1"/>
    <col min="7" max="7" width="2.8515625" style="0" customWidth="1"/>
    <col min="8" max="8" width="7.00390625" style="0" customWidth="1"/>
    <col min="9" max="9" width="5.421875" style="0" customWidth="1"/>
    <col min="10" max="10" width="6.140625" style="0" customWidth="1"/>
  </cols>
  <sheetData>
    <row r="1" spans="1:10" ht="15">
      <c r="A1" s="148" t="s">
        <v>29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>
      <c r="A2" s="149" t="s">
        <v>28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75">
      <c r="A3" s="140" t="s">
        <v>63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3.5" thickBot="1">
      <c r="A4" s="142" t="s">
        <v>64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5.75" thickBot="1">
      <c r="A5" s="150" t="s">
        <v>31</v>
      </c>
      <c r="B5" s="151"/>
      <c r="C5" s="151"/>
      <c r="D5" s="151"/>
      <c r="E5" s="151"/>
      <c r="F5" s="151"/>
      <c r="G5" s="151"/>
      <c r="H5" s="151"/>
      <c r="I5" s="151"/>
      <c r="J5" s="152"/>
    </row>
    <row r="6" spans="1:10" ht="15.75" customHeight="1" thickBot="1">
      <c r="A6" s="153" t="s">
        <v>19</v>
      </c>
      <c r="B6" s="155" t="s">
        <v>23</v>
      </c>
      <c r="C6" s="156"/>
      <c r="D6" s="157"/>
      <c r="E6" s="155" t="s">
        <v>24</v>
      </c>
      <c r="F6" s="156"/>
      <c r="G6" s="157"/>
      <c r="H6" s="143" t="s">
        <v>20</v>
      </c>
      <c r="I6" s="144"/>
      <c r="J6" s="145"/>
    </row>
    <row r="7" spans="1:10" ht="92.25" customHeight="1" thickBot="1">
      <c r="A7" s="154"/>
      <c r="B7" s="32" t="s">
        <v>25</v>
      </c>
      <c r="C7" s="33" t="s">
        <v>1</v>
      </c>
      <c r="D7" s="34" t="s">
        <v>27</v>
      </c>
      <c r="E7" s="32" t="s">
        <v>25</v>
      </c>
      <c r="F7" s="33" t="s">
        <v>1</v>
      </c>
      <c r="G7" s="34" t="s">
        <v>27</v>
      </c>
      <c r="H7" s="32" t="s">
        <v>25</v>
      </c>
      <c r="I7" s="33" t="s">
        <v>1</v>
      </c>
      <c r="J7" s="34" t="s">
        <v>27</v>
      </c>
    </row>
    <row r="8" spans="1:10" ht="24" customHeight="1" thickBot="1" thickTop="1">
      <c r="A8" s="31" t="s">
        <v>4</v>
      </c>
      <c r="B8" s="89">
        <f>SUM('учебен план'!J7:J10)</f>
        <v>600</v>
      </c>
      <c r="C8" s="90">
        <v>20</v>
      </c>
      <c r="D8" s="91">
        <v>4</v>
      </c>
      <c r="E8" s="89">
        <f>SUM('учебен план'!J11:J14)</f>
        <v>300</v>
      </c>
      <c r="F8" s="90">
        <v>10</v>
      </c>
      <c r="G8" s="91">
        <v>4</v>
      </c>
      <c r="H8" s="92">
        <v>900</v>
      </c>
      <c r="I8" s="92">
        <v>30</v>
      </c>
      <c r="J8" s="92">
        <v>8</v>
      </c>
    </row>
    <row r="9" spans="1:10" ht="22.5" customHeight="1" thickBot="1">
      <c r="A9" s="31" t="s">
        <v>26</v>
      </c>
      <c r="B9" s="95">
        <v>300</v>
      </c>
      <c r="C9" s="96">
        <v>10</v>
      </c>
      <c r="D9" s="97">
        <v>4</v>
      </c>
      <c r="E9" s="95">
        <v>150</v>
      </c>
      <c r="F9" s="96">
        <v>5</v>
      </c>
      <c r="G9" s="97">
        <v>2</v>
      </c>
      <c r="H9" s="98">
        <v>450</v>
      </c>
      <c r="I9" s="98">
        <v>15</v>
      </c>
      <c r="J9" s="98">
        <v>6</v>
      </c>
    </row>
    <row r="10" spans="1:10" ht="20.25" customHeight="1" thickBot="1">
      <c r="A10" s="25" t="s">
        <v>21</v>
      </c>
      <c r="B10" s="93">
        <v>900</v>
      </c>
      <c r="C10" s="94">
        <v>30</v>
      </c>
      <c r="D10" s="45">
        <v>8</v>
      </c>
      <c r="E10" s="93">
        <v>450</v>
      </c>
      <c r="F10" s="94">
        <v>15</v>
      </c>
      <c r="G10" s="45">
        <v>6</v>
      </c>
      <c r="H10" s="88">
        <v>1350</v>
      </c>
      <c r="I10" s="88">
        <v>45</v>
      </c>
      <c r="J10" s="88">
        <v>14</v>
      </c>
    </row>
    <row r="11" ht="13.5" thickBot="1"/>
    <row r="12" spans="1:7" ht="57.75" customHeight="1" thickBot="1">
      <c r="A12" s="158" t="s">
        <v>12</v>
      </c>
      <c r="B12" s="131"/>
      <c r="C12" s="131"/>
      <c r="D12" s="131"/>
      <c r="E12" s="131"/>
      <c r="F12" s="131"/>
      <c r="G12" s="131"/>
    </row>
    <row r="13" spans="1:10" ht="13.5" thickBot="1">
      <c r="A13" s="130" t="s">
        <v>54</v>
      </c>
      <c r="B13" s="131"/>
      <c r="C13" s="131"/>
      <c r="D13" s="131"/>
      <c r="E13" s="131"/>
      <c r="F13" s="131"/>
      <c r="G13" s="131"/>
      <c r="H13" s="28"/>
      <c r="I13" s="146"/>
      <c r="J13" s="147"/>
    </row>
    <row r="14" spans="1:10" ht="13.5" thickBot="1">
      <c r="A14" s="130" t="s">
        <v>15</v>
      </c>
      <c r="B14" s="131"/>
      <c r="C14" s="131"/>
      <c r="D14" s="131"/>
      <c r="E14" s="131"/>
      <c r="F14" s="131"/>
      <c r="G14" s="131"/>
      <c r="H14" s="28"/>
      <c r="I14" s="146"/>
      <c r="J14" s="147"/>
    </row>
    <row r="15" spans="1:10" ht="36" customHeight="1">
      <c r="A15" s="69" t="s">
        <v>56</v>
      </c>
      <c r="B15" s="70"/>
      <c r="C15" s="70"/>
      <c r="D15" s="70"/>
      <c r="E15" s="70"/>
      <c r="F15" s="70"/>
      <c r="G15" s="70"/>
      <c r="H15" s="27"/>
      <c r="I15" s="27"/>
      <c r="J15" s="27"/>
    </row>
    <row r="16" ht="15.75">
      <c r="A16" s="29"/>
    </row>
    <row r="17" ht="15">
      <c r="A17" s="30" t="s">
        <v>72</v>
      </c>
    </row>
  </sheetData>
  <sheetProtection/>
  <mergeCells count="14">
    <mergeCell ref="B6:D6"/>
    <mergeCell ref="A12:G12"/>
    <mergeCell ref="E6:G6"/>
    <mergeCell ref="I13:J13"/>
    <mergeCell ref="A13:G13"/>
    <mergeCell ref="A3:J3"/>
    <mergeCell ref="A4:J4"/>
    <mergeCell ref="H6:J6"/>
    <mergeCell ref="I14:J14"/>
    <mergeCell ref="A1:J1"/>
    <mergeCell ref="A2:J2"/>
    <mergeCell ref="A14:G14"/>
    <mergeCell ref="A5:J5"/>
    <mergeCell ref="A6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UF</cp:lastModifiedBy>
  <cp:lastPrinted>2016-02-02T09:59:17Z</cp:lastPrinted>
  <dcterms:created xsi:type="dcterms:W3CDTF">2012-03-07T09:02:11Z</dcterms:created>
  <dcterms:modified xsi:type="dcterms:W3CDTF">2016-02-02T10:28:02Z</dcterms:modified>
  <cp:category/>
  <cp:version/>
  <cp:contentType/>
  <cp:contentStatus/>
</cp:coreProperties>
</file>