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2" r:id="rId2"/>
    <sheet name=" Справка-извлечение &quot;Учител&quot;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8" i="9" l="1"/>
  <c r="AA38" i="9"/>
  <c r="AB38" i="9"/>
  <c r="AC38" i="9"/>
  <c r="AD38" i="9"/>
  <c r="AE38" i="9"/>
  <c r="AF38" i="9"/>
  <c r="AG38" i="9"/>
  <c r="AH38" i="9"/>
  <c r="AI38" i="9"/>
  <c r="AJ38" i="9"/>
  <c r="AK38" i="9"/>
  <c r="AF31" i="9" l="1"/>
  <c r="Y38" i="9" l="1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E38" i="9"/>
  <c r="D38" i="9"/>
  <c r="C38" i="9"/>
  <c r="AN37" i="9"/>
  <c r="AM37" i="9"/>
  <c r="AN36" i="9"/>
  <c r="C12" i="9" l="1"/>
  <c r="E12" i="9"/>
  <c r="F12" i="9"/>
  <c r="G12" i="9"/>
  <c r="H12" i="9"/>
  <c r="I12" i="9"/>
  <c r="J12" i="9"/>
  <c r="K12" i="9"/>
  <c r="M12" i="9"/>
  <c r="N12" i="9"/>
  <c r="O12" i="9"/>
  <c r="P12" i="9"/>
  <c r="Q12" i="9"/>
  <c r="R12" i="9"/>
  <c r="S12" i="9"/>
  <c r="T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T16" i="9" l="1"/>
  <c r="AK12" i="9"/>
  <c r="AJ12" i="9"/>
  <c r="AI12" i="9"/>
  <c r="AM11" i="9"/>
  <c r="AL11" i="9"/>
  <c r="AN9" i="9"/>
  <c r="AF5" i="9"/>
  <c r="F5" i="9"/>
  <c r="AL12" i="9" l="1"/>
  <c r="AM12" i="9"/>
</calcChain>
</file>

<file path=xl/comments1.xml><?xml version="1.0" encoding="utf-8"?>
<comments xmlns="http://schemas.openxmlformats.org/spreadsheetml/2006/main">
  <authors>
    <author>Sek_Uch_2</author>
  </authors>
  <commentList>
    <comment ref="J138" authorId="0" shapeId="0">
      <text>
        <r>
          <rPr>
            <sz val="10"/>
            <color indexed="81"/>
            <rFont val="Arial"/>
            <family val="2"/>
            <charset val="204"/>
          </rPr>
          <t>За специалности, предвиждащи обучение само в ОКС "магистър", да се коригира броя кредити!</t>
        </r>
      </text>
    </comment>
  </commentList>
</comments>
</file>

<file path=xl/sharedStrings.xml><?xml version="1.0" encoding="utf-8"?>
<sst xmlns="http://schemas.openxmlformats.org/spreadsheetml/2006/main" count="963" uniqueCount="339">
  <si>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</si>
  <si>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</si>
  <si>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</si>
  <si>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</si>
  <si>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</si>
  <si>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</si>
  <si>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</si>
  <si>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</si>
  <si>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</si>
  <si>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</si>
  <si>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</si>
  <si>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</si>
  <si>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</si>
  <si>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</si>
  <si>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</si>
  <si>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</si>
  <si>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</si>
  <si>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</si>
  <si>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</si>
  <si>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</si>
  <si>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</si>
  <si>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</si>
  <si>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</si>
  <si>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</si>
  <si>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</si>
  <si>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</si>
  <si>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</si>
  <si>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</si>
  <si>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</si>
  <si>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</si>
  <si>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</si>
  <si>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</si>
  <si>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</si>
  <si>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</si>
  <si>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</si>
  <si>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</si>
  <si>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</si>
  <si>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</si>
  <si>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</si>
  <si>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</si>
  <si>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</si>
  <si>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</si>
  <si>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</si>
  <si>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</si>
  <si>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</si>
  <si>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</si>
  <si>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</si>
  <si>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</si>
  <si>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</si>
  <si>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</si>
  <si>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</si>
  <si>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</si>
  <si>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</si>
  <si>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</si>
  <si>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</si>
  <si>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</si>
  <si>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</si>
  <si>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</si>
  <si>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</si>
  <si>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</si>
  <si>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</si>
  <si>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</si>
  <si>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</si>
  <si>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</si>
  <si>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</si>
  <si>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</si>
  <si>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</si>
  <si>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</si>
  <si>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</si>
  <si>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</si>
  <si>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</si>
  <si>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</si>
  <si>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</si>
  <si>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</si>
  <si>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</si>
  <si>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</si>
  <si>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</si>
  <si>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</si>
  <si>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</si>
  <si>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</si>
  <si>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</si>
  <si>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</si>
  <si>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</si>
  <si>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</si>
  <si>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</si>
  <si>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</si>
  <si>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</si>
  <si>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</si>
  <si>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</si>
  <si>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</si>
  <si>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</si>
  <si>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</si>
  <si>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</si>
  <si>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</si>
  <si>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</si>
  <si>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</si>
  <si>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</si>
  <si>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</si>
  <si>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</si>
  <si>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</si>
  <si>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</si>
  <si>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</si>
  <si>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</si>
  <si>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</si>
  <si>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</si>
  <si>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</si>
  <si>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</si>
  <si>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</si>
  <si>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</si>
  <si>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</si>
  <si>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</si>
  <si>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</si>
  <si>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</si>
  <si>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</si>
  <si>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</si>
  <si>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</si>
  <si>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</si>
  <si>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</si>
  <si>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</si>
  <si>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</si>
  <si>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</si>
  <si>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</si>
  <si>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</si>
  <si>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</si>
  <si>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</si>
  <si>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</si>
  <si>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</si>
  <si>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</si>
  <si>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</si>
  <si>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</si>
  <si>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</si>
  <si>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</si>
  <si>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</si>
  <si>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</si>
  <si>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</si>
  <si>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</si>
  <si>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</si>
  <si>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</si>
  <si>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</si>
  <si>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Езикова култура</t>
  </si>
  <si>
    <t>Педагогика</t>
  </si>
  <si>
    <t>Хоспитиране</t>
  </si>
  <si>
    <t>Текуща педагогическа практика</t>
  </si>
  <si>
    <t>Ф</t>
  </si>
  <si>
    <t>Проф. д-р Мадлен Данова</t>
  </si>
  <si>
    <t>юли</t>
  </si>
  <si>
    <t>септември</t>
  </si>
  <si>
    <t>Психология</t>
  </si>
  <si>
    <t>Педагогически модул</t>
  </si>
  <si>
    <t>П</t>
  </si>
  <si>
    <t>Филолог или</t>
  </si>
  <si>
    <t>Латински език</t>
  </si>
  <si>
    <t>Информатика</t>
  </si>
  <si>
    <t>Теория на превода</t>
  </si>
  <si>
    <t>Италианска филология</t>
  </si>
  <si>
    <t xml:space="preserve">Филолог, учител по италиански език и литература
</t>
  </si>
  <si>
    <t xml:space="preserve">Обучението в бакалавърската степен по специалност Италианска филология е ориентирано към широка общообразователна подготовка по базисни лингвистични, литературоведски и културологични дисциплини. Основна цел на обучението е достигане на високо професионално равнище на владеене на италиански език, както и развиване на практически умения и компетентности, свързани с бъдещата професионална реализация на студентите. </t>
  </si>
  <si>
    <t xml:space="preserve">В специалността Италианска филология се обучават специалисти по италиански език, превод, езикознание и италианска литература  и култура. </t>
  </si>
  <si>
    <t xml:space="preserve">Бакалавърска степен се получава след успешно полагане на държавен изпит. Дипломираните бакалаври могат да се реализират като: 
• преподаватели по италиански език и литература в общообразователни и специализирани начални и средни училища; 
• преподаватели по италиански език и литература в колежи и висши училища; 
• специалисти в различни ведомства на държавната администрация; 
• преводачи на текстове от различни области и жанрове от и на италиански език; 
• преводачи в различни европейски структури; 
• журналисти, работещи по проблемите на Италия и на отношенията Италия - България; 
• консултанти в областта на литературата, езика, културата, религиите, историята и съвременното развитие на Италия; 
• експерти и консултанти в наши и чуждестранни фирми, в частния и държавния туристически бизнес, в издателския бранш, в библиотеките и др.
Бакалаврите италианисти могат да бъдат полезни и да бъдат привличани като специалисти и консултанти: 
• в областта на общата лингвистика и сравнителното езикознание; 
• по проблемите на чуждоезиковото обучение; 
• по въпроси на литературната теория и история на литературата; 
• в осъществяване на интердисциплинарни проекти в социалната и хуманитарната област.
</t>
  </si>
  <si>
    <t>Специалност „Италианска филология“ , ОКС „Бакалавър“</t>
  </si>
  <si>
    <t>Съвременен италиански език - практически курс, I част</t>
  </si>
  <si>
    <t>0+10</t>
  </si>
  <si>
    <t>то</t>
  </si>
  <si>
    <t>0+6</t>
  </si>
  <si>
    <t>ки</t>
  </si>
  <si>
    <t>Увод в общoтo и романското езикознание</t>
  </si>
  <si>
    <t>2+2</t>
  </si>
  <si>
    <t>и</t>
  </si>
  <si>
    <t>0+2</t>
  </si>
  <si>
    <t>Съвременен италиански език - практически курс, II част</t>
  </si>
  <si>
    <t>Увод в италианистиката</t>
  </si>
  <si>
    <t>2+0</t>
  </si>
  <si>
    <t>2+1</t>
  </si>
  <si>
    <t>Фонетика и фонология на италианския език</t>
  </si>
  <si>
    <t>1+1</t>
  </si>
  <si>
    <t>Съвременен италиански език - практически курс, III част</t>
  </si>
  <si>
    <t>История и култура на Италия</t>
  </si>
  <si>
    <t>3+0</t>
  </si>
  <si>
    <t>Морфосинтаксис на италианския език -  номинална система</t>
  </si>
  <si>
    <t>3+1</t>
  </si>
  <si>
    <t>Специализиран превод</t>
  </si>
  <si>
    <t>0+4</t>
  </si>
  <si>
    <t>Съвременен италиански език - практически курс, IV част</t>
  </si>
  <si>
    <t>Средновековна италианска литература</t>
  </si>
  <si>
    <t>Морфосинтаксис на италианския език - глаголна система</t>
  </si>
  <si>
    <t>Съвременен италиански език - практически курс, V част</t>
  </si>
  <si>
    <t>Италианска литература: от Хуманизма до Барока</t>
  </si>
  <si>
    <t>Лексикология</t>
  </si>
  <si>
    <t>Съвременен италиански език - практически курс, VI част</t>
  </si>
  <si>
    <t>Италианска литература: от Аркадия до Романтизма</t>
  </si>
  <si>
    <t>Историческа граматика на италианския език</t>
  </si>
  <si>
    <t>Съвременен италиански език - практически курс, VII част</t>
  </si>
  <si>
    <t xml:space="preserve">то </t>
  </si>
  <si>
    <t>Съвременен италиански език - практически курс, VIII част</t>
  </si>
  <si>
    <t>Стилистика на италианския език</t>
  </si>
  <si>
    <t>Втори романски език, I част</t>
  </si>
  <si>
    <t>История на философията</t>
  </si>
  <si>
    <t>Втори романски език,  II част</t>
  </si>
  <si>
    <t>Италиански маршрути</t>
  </si>
  <si>
    <t>Памет и култура в италианската литература на 20 век</t>
  </si>
  <si>
    <t>4+0</t>
  </si>
  <si>
    <t>Въведение в културната антропология</t>
  </si>
  <si>
    <t>Забранените книги</t>
  </si>
  <si>
    <t>Втори романски език, III част</t>
  </si>
  <si>
    <t>Втори романски език, IV част</t>
  </si>
  <si>
    <t>Езикът на медиите</t>
  </si>
  <si>
    <t>Специални функционални езици: специфика на италианския банков език</t>
  </si>
  <si>
    <t>Език чрез кино</t>
  </si>
  <si>
    <t>Преводът-езикови и културни трансформации</t>
  </si>
  <si>
    <t>Информационни технологии в помощ на преводача</t>
  </si>
  <si>
    <t>История на италианския език</t>
  </si>
  <si>
    <t>Превод и редакция</t>
  </si>
  <si>
    <t>Език и антропология</t>
  </si>
  <si>
    <t>Устен превод</t>
  </si>
  <si>
    <t>Диалекти и езикова норма</t>
  </si>
  <si>
    <t>Проблеми на италианския словоред</t>
  </si>
  <si>
    <t>Специфика на италианския юридически текст</t>
  </si>
  <si>
    <t>Техники на професионална комуникация</t>
  </si>
  <si>
    <t>Спорт, I част</t>
  </si>
  <si>
    <t>ф</t>
  </si>
  <si>
    <t>Спорт, II част</t>
  </si>
  <si>
    <t>Трети език, I част</t>
  </si>
  <si>
    <t>Спорт, III част</t>
  </si>
  <si>
    <t>Спорт, IV част</t>
  </si>
  <si>
    <t>Трети език, II част</t>
  </si>
  <si>
    <t>Спорт, V част</t>
  </si>
  <si>
    <t>Трети език, III част</t>
  </si>
  <si>
    <t>Спорт, VI част</t>
  </si>
  <si>
    <t>Трети език, IV част</t>
  </si>
  <si>
    <t>Спорт, VII част</t>
  </si>
  <si>
    <t>Спорт, VIII част</t>
  </si>
  <si>
    <t>Писмен държавен изпит по италиански език и литература</t>
  </si>
  <si>
    <t>Устен държавен изпит по италиански език и литература</t>
  </si>
  <si>
    <t>4</t>
  </si>
  <si>
    <t>5</t>
  </si>
  <si>
    <t>Методика на ЧЕО</t>
  </si>
  <si>
    <t>8</t>
  </si>
  <si>
    <t>9</t>
  </si>
  <si>
    <t>0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</si>
  <si>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</si>
  <si>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t xml:space="preserve">Обучението в бакалавърската степен продължава осем семестъра и е организирано в три групи дисциплини: задължителни, избираеми и факултативни дисциплини. Задължителните и избираемите дисциплини дават основата на професионалната подготовка за специалността. Включени са и общообразователни дисциплини – латински език, увод в общото и романското езикознание, литературознание, езикова култура и др., изграждащи необходимата рамка на филологическото обучение. Широката палитра от избираеми дисциплини дава възможност на студентите да задълбочат знанията си по история и култура на Италия, както и да добият знания за съвременното икономическо, политическо и културно развитие на страната. </t>
  </si>
  <si>
    <t>0+8</t>
  </si>
  <si>
    <t>редовна форма</t>
  </si>
  <si>
    <t>Увод в литературната теория</t>
  </si>
  <si>
    <t>1+0</t>
  </si>
  <si>
    <t>Информационни и комуникационни технологии  в обучението и работа в дигитална среда</t>
  </si>
  <si>
    <t>4+2</t>
  </si>
  <si>
    <t>Приобщаващо образование</t>
  </si>
  <si>
    <t>Избираема 1: Увод в емпрунтологията</t>
  </si>
  <si>
    <t>Стажантска практика</t>
  </si>
  <si>
    <t>Езикови и социални практики</t>
  </si>
  <si>
    <t>Дигитална култура и информационни технологии в помощ на преводача</t>
  </si>
  <si>
    <t>История на езикознанието и на лингвистичните теории</t>
  </si>
  <si>
    <t>0+3</t>
  </si>
  <si>
    <t>Филолог</t>
  </si>
  <si>
    <r>
      <t xml:space="preserve">Начин на дипломиране: </t>
    </r>
    <r>
      <rPr>
        <b/>
        <sz val="10"/>
        <rFont val="Arial"/>
        <family val="2"/>
      </rPr>
      <t>Държавен изпит</t>
    </r>
  </si>
  <si>
    <r>
      <t>Начин на дипломиране:</t>
    </r>
    <r>
      <rPr>
        <b/>
        <sz val="10"/>
        <rFont val="Arial"/>
        <family val="2"/>
      </rPr>
      <t xml:space="preserve"> Държавен изпит</t>
    </r>
  </si>
  <si>
    <t>6</t>
  </si>
  <si>
    <t>7</t>
  </si>
  <si>
    <t>Увод в лингвистичната терминология</t>
  </si>
  <si>
    <t xml:space="preserve">История на фонологията </t>
  </si>
  <si>
    <t xml:space="preserve">1+0 </t>
  </si>
  <si>
    <t>Компетентностен подход и иновации в образованието</t>
  </si>
  <si>
    <t>Ранно чуждоезиково обучение</t>
  </si>
  <si>
    <t>Избираеми дисциплини от първа група - педагогически, психологически образователно-управленски и частно -дидактически: избират се мин. 2 дисциплини</t>
  </si>
  <si>
    <t>Глобални симулации</t>
  </si>
  <si>
    <t>Стилистичен анализ на текст</t>
  </si>
  <si>
    <t>Факултативна дисциплина</t>
  </si>
  <si>
    <t>код</t>
  </si>
  <si>
    <t xml:space="preserve">Държавен изпит: </t>
  </si>
  <si>
    <t>Интегриран практико-приложен държавен изпит за придобиване на професионалната квалификация "учител" за избралите педагогическия модул</t>
  </si>
  <si>
    <t>Български език като чужд, I част</t>
  </si>
  <si>
    <t>Български език като чужд, II част</t>
  </si>
  <si>
    <t>Български език като чужд, III част</t>
  </si>
  <si>
    <t>Български език като чужд, IV част</t>
  </si>
  <si>
    <t>Творческа лаборатория - език и музика, III част</t>
  </si>
  <si>
    <t>Творческа лаборатория - език и музика, II част</t>
  </si>
  <si>
    <t>Творческа лаборатория - език и музика, I част</t>
  </si>
  <si>
    <t>Творческа лаборатория - език и музика, IV част</t>
  </si>
  <si>
    <t xml:space="preserve"> </t>
  </si>
  <si>
    <t xml:space="preserve">Специалност "Италианска филология" </t>
  </si>
  <si>
    <t>Професионална квалификация "Филолог"</t>
  </si>
  <si>
    <t>Професионална квалификация "Филолог. Учител по италиански език и литература"</t>
  </si>
  <si>
    <t>10</t>
  </si>
  <si>
    <t>11</t>
  </si>
  <si>
    <t>12</t>
  </si>
  <si>
    <t>Факултативни дисциплини - минимален брой 0 кредита</t>
  </si>
  <si>
    <t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професионалната квалификация) - избират се мин. 2 дисциплини</t>
  </si>
  <si>
    <t>Академично писане за педагогически цели</t>
  </si>
  <si>
    <t>19</t>
  </si>
  <si>
    <t>Филолог. Учител по италиански език и литература</t>
  </si>
  <si>
    <t xml:space="preserve">1. Писмен държавен изпит по италиански език и литература 
2. Устен държавен изпит по италиански език и литература
</t>
  </si>
  <si>
    <t>3. Държавен практико-приложен изпит за придобиване на професионална квалификация "учител" за избралите педагогическия модул</t>
  </si>
  <si>
    <t>13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</si>
  <si>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</si>
  <si>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</si>
  <si>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</si>
  <si>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</si>
  <si>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</si>
  <si>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</si>
  <si>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</si>
  <si>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Факултативен модул „Филология и бизнес“</t>
  </si>
  <si>
    <t>Чужд език  с фокус „бизнес“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</si>
  <si>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</si>
  <si>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</si>
  <si>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</si>
  <si>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</si>
  <si>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</si>
  <si>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</si>
  <si>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</si>
  <si>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</si>
  <si>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</si>
  <si>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</si>
  <si>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</si>
  <si>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</si>
  <si>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</si>
  <si>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</si>
  <si>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</si>
  <si>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</si>
  <si>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r>
      <t xml:space="preserve">Избираеми дисциплини </t>
    </r>
    <r>
      <rPr>
        <i/>
        <sz val="10"/>
        <rFont val="Arial"/>
        <family val="2"/>
        <charset val="204"/>
      </rPr>
      <t xml:space="preserve">– избраните дисциплини трябва да носят  следния брой кредити по семестри: </t>
    </r>
  </si>
  <si>
    <t>първи семестър: 6 кредита, втори семестър: 10 кредита, трети семестър: 6 кредита, четвърти семестър: 8 кредита, пети семестър: 10 кредита, шести семестър: 10 кредита, седми семестър: 12 кредита, осми семестър: 6 кредита. 
За попълване на кредитите от избираеми дисципилини студентите могат да избират дисциплини от предвидените за получаване на професионална квалификация „Учител по италиански език и литература“.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</si>
  <si>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</si>
  <si>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</si>
  <si>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</si>
  <si>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</si>
  <si>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</si>
  <si>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</si>
  <si>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</si>
  <si>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</si>
  <si>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</si>
  <si>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</si>
  <si>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</si>
  <si>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</si>
  <si>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 xml:space="preserve">1. Писмен държавен изпит по италиански език и литература   </t>
  </si>
  <si>
    <t>2. Устен държавен изпит по италиански език и литература</t>
  </si>
  <si>
    <t>Учебният план е приет с решение на ФС № 10 от 08.06.2021 г.</t>
  </si>
  <si>
    <t xml:space="preserve">ECTS  
кредити </t>
  </si>
  <si>
    <t>Литературата на Нова Италия</t>
  </si>
  <si>
    <t>за випуска, започнал през 2025/2026 уч.година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</si>
</sst>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.&quot;_-;\-* #,##0.00\ &quot;лв.&quot;_-;_-* &quot;-&quot;??\ &quot;лв.&quot;_-;_-@_-"/>
  </numFmts>
  <fonts count="5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1"/>
      <name val="Arial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i/>
      <sz val="8"/>
      <name val="Arial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10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  <charset val="204"/>
    </font>
    <font>
      <b/>
      <sz val="9"/>
      <name val="Arial Narrow"/>
      <family val="2"/>
    </font>
    <font>
      <b/>
      <sz val="9"/>
      <color theme="1" tint="4.9989318521683403E-2"/>
      <name val="Arial Narrow"/>
      <family val="2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rgb="FFC0C0C0"/>
      </right>
      <top/>
      <bottom style="thick">
        <color auto="1"/>
      </bottom>
      <diagonal/>
    </border>
    <border>
      <left style="thick">
        <color rgb="FFC0C0C0"/>
      </left>
      <right style="thick">
        <color rgb="FFC0C0C0"/>
      </right>
      <top/>
      <bottom style="thick">
        <color auto="1"/>
      </bottom>
      <diagonal/>
    </border>
    <border>
      <left style="thick">
        <color rgb="FFC0C0C0"/>
      </left>
      <right style="thick">
        <color auto="1"/>
      </right>
      <top/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4" fillId="0" borderId="0" applyFont="0" applyFill="0" applyBorder="0" applyAlignment="0" applyProtection="0"/>
  </cellStyleXfs>
  <cellXfs count="544">
    <xf numFmtId="0" fontId="0" fillId="0" borderId="0" xfId="0"/>
    <xf numFmtId="49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7" fillId="0" borderId="2" xfId="0" applyFont="1" applyBorder="1" applyAlignment="1" applyProtection="1">
      <alignment wrapText="1"/>
      <protection hidden="1"/>
    </xf>
    <xf numFmtId="0" fontId="17" fillId="0" borderId="3" xfId="0" applyFont="1" applyBorder="1" applyAlignment="1" applyProtection="1">
      <alignment wrapText="1"/>
      <protection hidden="1"/>
    </xf>
    <xf numFmtId="0" fontId="18" fillId="0" borderId="3" xfId="0" applyFont="1" applyBorder="1" applyAlignment="1" applyProtection="1">
      <alignment wrapText="1"/>
      <protection hidden="1"/>
    </xf>
    <xf numFmtId="0" fontId="18" fillId="0" borderId="4" xfId="0" applyFont="1" applyBorder="1" applyAlignment="1" applyProtection="1">
      <alignment wrapText="1"/>
      <protection hidden="1"/>
    </xf>
    <xf numFmtId="0" fontId="17" fillId="0" borderId="5" xfId="0" applyFont="1" applyBorder="1" applyAlignment="1" applyProtection="1">
      <alignment wrapText="1"/>
      <protection hidden="1"/>
    </xf>
    <xf numFmtId="0" fontId="17" fillId="0" borderId="0" xfId="0" applyFont="1" applyAlignment="1" applyProtection="1">
      <alignment wrapText="1"/>
      <protection hidden="1"/>
    </xf>
    <xf numFmtId="0" fontId="19" fillId="0" borderId="0" xfId="0" applyFont="1" applyAlignment="1" applyProtection="1">
      <alignment wrapText="1"/>
      <protection hidden="1"/>
    </xf>
    <xf numFmtId="0" fontId="19" fillId="0" borderId="6" xfId="0" applyFont="1" applyBorder="1" applyAlignment="1" applyProtection="1">
      <alignment wrapText="1"/>
      <protection hidden="1"/>
    </xf>
    <xf numFmtId="0" fontId="18" fillId="0" borderId="0" xfId="0" applyFont="1" applyAlignment="1" applyProtection="1">
      <alignment wrapText="1"/>
      <protection hidden="1"/>
    </xf>
    <xf numFmtId="0" fontId="18" fillId="0" borderId="6" xfId="0" applyFont="1" applyBorder="1" applyAlignment="1" applyProtection="1">
      <alignment wrapText="1"/>
      <protection hidden="1"/>
    </xf>
    <xf numFmtId="0" fontId="21" fillId="0" borderId="0" xfId="0" applyFont="1" applyAlignment="1" applyProtection="1">
      <alignment wrapText="1"/>
      <protection hidden="1"/>
    </xf>
    <xf numFmtId="0" fontId="21" fillId="0" borderId="6" xfId="0" applyFont="1" applyBorder="1" applyAlignment="1" applyProtection="1">
      <alignment wrapText="1"/>
      <protection hidden="1"/>
    </xf>
    <xf numFmtId="0" fontId="17" fillId="0" borderId="7" xfId="0" applyFont="1" applyBorder="1" applyAlignment="1" applyProtection="1">
      <alignment wrapText="1"/>
      <protection hidden="1"/>
    </xf>
    <xf numFmtId="0" fontId="17" fillId="0" borderId="8" xfId="0" applyFont="1" applyBorder="1" applyAlignment="1" applyProtection="1">
      <alignment wrapText="1"/>
      <protection hidden="1"/>
    </xf>
    <xf numFmtId="0" fontId="18" fillId="0" borderId="8" xfId="0" applyFont="1" applyBorder="1" applyAlignment="1" applyProtection="1">
      <alignment wrapText="1"/>
      <protection hidden="1"/>
    </xf>
    <xf numFmtId="0" fontId="18" fillId="0" borderId="9" xfId="0" applyFont="1" applyBorder="1" applyAlignment="1" applyProtection="1">
      <alignment wrapText="1"/>
      <protection hidden="1"/>
    </xf>
    <xf numFmtId="0" fontId="23" fillId="0" borderId="2" xfId="0" applyFont="1" applyBorder="1" applyAlignment="1" applyProtection="1">
      <alignment wrapText="1"/>
      <protection hidden="1"/>
    </xf>
    <xf numFmtId="0" fontId="23" fillId="0" borderId="3" xfId="0" applyFont="1" applyBorder="1" applyAlignment="1" applyProtection="1">
      <alignment wrapText="1"/>
      <protection hidden="1"/>
    </xf>
    <xf numFmtId="0" fontId="24" fillId="0" borderId="3" xfId="0" applyFont="1" applyBorder="1" applyAlignment="1" applyProtection="1">
      <alignment wrapText="1"/>
      <protection hidden="1"/>
    </xf>
    <xf numFmtId="0" fontId="24" fillId="0" borderId="4" xfId="0" applyFont="1" applyBorder="1" applyAlignment="1" applyProtection="1">
      <alignment wrapText="1"/>
      <protection hidden="1"/>
    </xf>
    <xf numFmtId="0" fontId="23" fillId="0" borderId="5" xfId="0" applyFont="1" applyBorder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24" fillId="0" borderId="6" xfId="0" applyFont="1" applyBorder="1" applyAlignment="1" applyProtection="1">
      <alignment wrapText="1"/>
      <protection hidden="1"/>
    </xf>
    <xf numFmtId="0" fontId="23" fillId="0" borderId="7" xfId="0" applyFont="1" applyBorder="1" applyAlignment="1" applyProtection="1">
      <alignment wrapText="1"/>
      <protection hidden="1"/>
    </xf>
    <xf numFmtId="0" fontId="23" fillId="0" borderId="8" xfId="0" applyFont="1" applyBorder="1" applyAlignment="1" applyProtection="1">
      <alignment wrapText="1"/>
      <protection hidden="1"/>
    </xf>
    <xf numFmtId="0" fontId="23" fillId="0" borderId="5" xfId="0" applyFont="1" applyBorder="1" applyAlignment="1">
      <alignment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6" xfId="0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4" fillId="0" borderId="4" xfId="0" applyFont="1" applyBorder="1" applyAlignment="1">
      <alignment wrapText="1"/>
    </xf>
    <xf numFmtId="0" fontId="2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1" fillId="0" borderId="34" xfId="0" applyFont="1" applyBorder="1" applyAlignment="1" applyProtection="1">
      <alignment horizontal="center" vertical="center" textRotation="90"/>
      <protection hidden="1"/>
    </xf>
    <xf numFmtId="0" fontId="13" fillId="0" borderId="44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45" xfId="0" applyFont="1" applyBorder="1" applyAlignment="1" applyProtection="1">
      <alignment vertical="center"/>
      <protection hidden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2" fillId="2" borderId="16" xfId="0" applyFont="1" applyFill="1" applyBorder="1" applyAlignment="1" applyProtection="1">
      <alignment horizontal="right" vertical="center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0" fillId="0" borderId="28" xfId="0" applyFont="1" applyBorder="1" applyAlignment="1" applyProtection="1">
      <alignment horizontal="center" vertical="center" textRotation="90" wrapText="1"/>
      <protection hidden="1"/>
    </xf>
    <xf numFmtId="0" fontId="10" fillId="0" borderId="22" xfId="0" applyFont="1" applyBorder="1" applyAlignment="1" applyProtection="1">
      <alignment horizontal="center" vertical="center" textRotation="90" wrapText="1"/>
      <protection hidden="1"/>
    </xf>
    <xf numFmtId="0" fontId="11" fillId="0" borderId="23" xfId="0" applyFont="1" applyBorder="1" applyAlignment="1" applyProtection="1">
      <alignment horizontal="center" vertical="center" textRotation="90"/>
      <protection hidden="1"/>
    </xf>
    <xf numFmtId="0" fontId="10" fillId="0" borderId="33" xfId="0" applyFont="1" applyBorder="1" applyAlignment="1" applyProtection="1">
      <alignment horizontal="center" vertical="center" textRotation="90" wrapText="1"/>
      <protection hidden="1"/>
    </xf>
    <xf numFmtId="0" fontId="10" fillId="0" borderId="24" xfId="0" applyFont="1" applyBorder="1" applyAlignment="1" applyProtection="1">
      <alignment horizontal="center" vertical="center" textRotation="90" wrapText="1"/>
      <protection hidden="1"/>
    </xf>
    <xf numFmtId="0" fontId="29" fillId="0" borderId="19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/>
      <protection hidden="1"/>
    </xf>
    <xf numFmtId="0" fontId="0" fillId="0" borderId="59" xfId="0" applyBorder="1" applyAlignment="1">
      <alignment horizontal="center"/>
    </xf>
    <xf numFmtId="0" fontId="37" fillId="0" borderId="42" xfId="0" applyFont="1" applyBorder="1" applyAlignment="1" applyProtection="1">
      <alignment horizontal="right" vertical="center" wrapText="1"/>
      <protection locked="0"/>
    </xf>
    <xf numFmtId="0" fontId="37" fillId="0" borderId="43" xfId="0" applyFont="1" applyBorder="1" applyAlignment="1" applyProtection="1">
      <alignment horizontal="right" vertical="center" wrapText="1"/>
      <protection locked="0"/>
    </xf>
    <xf numFmtId="0" fontId="38" fillId="0" borderId="56" xfId="0" applyFont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0" fillId="0" borderId="8" xfId="0" applyBorder="1"/>
    <xf numFmtId="0" fontId="39" fillId="0" borderId="0" xfId="0" applyFont="1" applyProtection="1">
      <protection locked="0"/>
    </xf>
    <xf numFmtId="0" fontId="39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0" fontId="41" fillId="0" borderId="27" xfId="0" applyFont="1" applyBorder="1" applyAlignment="1" applyProtection="1">
      <alignment horizontal="center" vertical="center"/>
      <protection hidden="1"/>
    </xf>
    <xf numFmtId="0" fontId="41" fillId="0" borderId="1" xfId="0" applyFont="1" applyBorder="1" applyAlignment="1" applyProtection="1">
      <alignment horizontal="center" vertical="center"/>
      <protection hidden="1"/>
    </xf>
    <xf numFmtId="0" fontId="41" fillId="0" borderId="21" xfId="0" applyFont="1" applyBorder="1" applyAlignment="1" applyProtection="1">
      <alignment horizontal="center" vertical="center"/>
      <protection hidden="1"/>
    </xf>
    <xf numFmtId="0" fontId="41" fillId="0" borderId="29" xfId="0" applyFont="1" applyBorder="1" applyAlignment="1" applyProtection="1">
      <alignment horizontal="center" vertical="center" textRotation="90" wrapText="1"/>
      <protection locked="0"/>
    </xf>
    <xf numFmtId="0" fontId="41" fillId="0" borderId="30" xfId="0" applyFont="1" applyBorder="1" applyAlignment="1" applyProtection="1">
      <alignment horizontal="center" vertical="center" wrapText="1"/>
      <protection locked="0"/>
    </xf>
    <xf numFmtId="0" fontId="41" fillId="0" borderId="31" xfId="0" applyFont="1" applyBorder="1" applyAlignment="1" applyProtection="1">
      <alignment horizontal="center" vertical="center" wrapText="1"/>
      <protection locked="0"/>
    </xf>
    <xf numFmtId="0" fontId="41" fillId="2" borderId="9" xfId="0" applyFont="1" applyFill="1" applyBorder="1" applyAlignment="1" applyProtection="1">
      <alignment horizontal="center" vertical="center" textRotation="90" wrapText="1"/>
      <protection locked="0"/>
    </xf>
    <xf numFmtId="0" fontId="41" fillId="2" borderId="30" xfId="0" applyFont="1" applyFill="1" applyBorder="1" applyAlignment="1" applyProtection="1">
      <alignment horizontal="center" vertical="center" wrapText="1"/>
      <protection locked="0"/>
    </xf>
    <xf numFmtId="0" fontId="41" fillId="2" borderId="7" xfId="0" applyFont="1" applyFill="1" applyBorder="1" applyAlignment="1" applyProtection="1">
      <alignment horizontal="center" vertical="center" wrapText="1"/>
      <protection locked="0"/>
    </xf>
    <xf numFmtId="0" fontId="42" fillId="0" borderId="26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42" fillId="0" borderId="51" xfId="0" applyFont="1" applyBorder="1" applyAlignment="1" applyProtection="1">
      <alignment horizontal="center" vertical="center"/>
      <protection locked="0"/>
    </xf>
    <xf numFmtId="0" fontId="41" fillId="0" borderId="26" xfId="0" applyFont="1" applyBorder="1" applyAlignment="1" applyProtection="1">
      <alignment horizontal="center" vertical="center"/>
      <protection hidden="1"/>
    </xf>
    <xf numFmtId="0" fontId="41" fillId="0" borderId="27" xfId="0" applyFont="1" applyBorder="1" applyAlignment="1" applyProtection="1">
      <alignment horizontal="center" vertical="center" textRotation="90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center" vertical="center" wrapText="1"/>
      <protection locked="0"/>
    </xf>
    <xf numFmtId="0" fontId="41" fillId="2" borderId="12" xfId="0" applyFont="1" applyFill="1" applyBorder="1" applyAlignment="1" applyProtection="1">
      <alignment horizontal="center" vertical="center" textRotation="90" wrapText="1"/>
      <protection locked="0"/>
    </xf>
    <xf numFmtId="0" fontId="41" fillId="2" borderId="1" xfId="0" applyFont="1" applyFill="1" applyBorder="1" applyAlignment="1" applyProtection="1">
      <alignment horizontal="center" vertical="center" wrapText="1"/>
      <protection locked="0"/>
    </xf>
    <xf numFmtId="0" fontId="41" fillId="2" borderId="10" xfId="0" applyFont="1" applyFill="1" applyBorder="1" applyAlignment="1" applyProtection="1">
      <alignment horizontal="center" vertical="center" wrapText="1"/>
      <protection locked="0"/>
    </xf>
    <xf numFmtId="0" fontId="42" fillId="0" borderId="27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37" fillId="0" borderId="44" xfId="0" applyFont="1" applyBorder="1" applyAlignment="1" applyProtection="1">
      <alignment horizontal="right" vertical="center" wrapText="1"/>
      <protection locked="0"/>
    </xf>
    <xf numFmtId="0" fontId="38" fillId="0" borderId="33" xfId="0" applyFont="1" applyBorder="1" applyAlignment="1" applyProtection="1">
      <alignment horizontal="center" vertical="center" textRotation="90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38" fillId="2" borderId="4" xfId="0" applyFont="1" applyFill="1" applyBorder="1" applyAlignment="1" applyProtection="1">
      <alignment horizontal="center" vertical="center" textRotation="90" wrapText="1"/>
      <protection locked="0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0" fontId="38" fillId="2" borderId="2" xfId="0" applyFont="1" applyFill="1" applyBorder="1" applyAlignment="1" applyProtection="1">
      <alignment horizontal="center" vertical="center" wrapText="1"/>
      <protection locked="0"/>
    </xf>
    <xf numFmtId="0" fontId="37" fillId="0" borderId="33" xfId="0" applyFont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38" fillId="0" borderId="33" xfId="0" applyFont="1" applyBorder="1" applyAlignment="1" applyProtection="1">
      <alignment horizontal="center" vertical="center"/>
      <protection hidden="1"/>
    </xf>
    <xf numFmtId="0" fontId="38" fillId="0" borderId="24" xfId="0" applyFont="1" applyBorder="1" applyAlignment="1" applyProtection="1">
      <alignment horizontal="center" vertical="center"/>
      <protection hidden="1"/>
    </xf>
    <xf numFmtId="0" fontId="38" fillId="0" borderId="34" xfId="0" applyFont="1" applyBorder="1" applyAlignment="1" applyProtection="1">
      <alignment horizontal="center" vertical="center"/>
      <protection hidden="1"/>
    </xf>
    <xf numFmtId="0" fontId="41" fillId="2" borderId="16" xfId="0" applyFont="1" applyFill="1" applyBorder="1" applyAlignment="1" applyProtection="1">
      <alignment horizontal="right" vertical="center" wrapText="1"/>
      <protection hidden="1"/>
    </xf>
    <xf numFmtId="0" fontId="41" fillId="2" borderId="35" xfId="0" applyFont="1" applyFill="1" applyBorder="1" applyAlignment="1" applyProtection="1">
      <alignment horizontal="center" vertical="center" wrapText="1"/>
      <protection hidden="1"/>
    </xf>
    <xf numFmtId="0" fontId="41" fillId="2" borderId="36" xfId="0" applyFont="1" applyFill="1" applyBorder="1" applyAlignment="1" applyProtection="1">
      <alignment horizontal="center" vertical="center" wrapText="1"/>
      <protection hidden="1"/>
    </xf>
    <xf numFmtId="0" fontId="41" fillId="2" borderId="37" xfId="0" applyFont="1" applyFill="1" applyBorder="1" applyAlignment="1" applyProtection="1">
      <alignment horizontal="center" vertical="center" wrapText="1"/>
      <protection hidden="1"/>
    </xf>
    <xf numFmtId="0" fontId="41" fillId="2" borderId="39" xfId="0" applyFont="1" applyFill="1" applyBorder="1" applyAlignment="1" applyProtection="1">
      <alignment horizontal="center" vertical="center" wrapText="1"/>
      <protection hidden="1"/>
    </xf>
    <xf numFmtId="0" fontId="41" fillId="2" borderId="38" xfId="0" applyFont="1" applyFill="1" applyBorder="1" applyAlignment="1" applyProtection="1">
      <alignment horizontal="center" vertical="center" wrapText="1"/>
      <protection hidden="1"/>
    </xf>
    <xf numFmtId="0" fontId="41" fillId="2" borderId="35" xfId="0" applyFont="1" applyFill="1" applyBorder="1" applyAlignment="1" applyProtection="1">
      <alignment horizontal="center" vertical="center" textRotation="90" wrapText="1"/>
      <protection hidden="1"/>
    </xf>
    <xf numFmtId="0" fontId="41" fillId="2" borderId="36" xfId="0" applyFont="1" applyFill="1" applyBorder="1" applyAlignment="1" applyProtection="1">
      <alignment horizontal="center" vertical="center" textRotation="90" wrapText="1"/>
      <protection hidden="1"/>
    </xf>
    <xf numFmtId="0" fontId="41" fillId="2" borderId="37" xfId="0" applyFont="1" applyFill="1" applyBorder="1" applyAlignment="1" applyProtection="1">
      <alignment horizontal="center" vertical="center" textRotation="90" wrapText="1"/>
      <protection hidden="1"/>
    </xf>
    <xf numFmtId="0" fontId="41" fillId="2" borderId="39" xfId="0" applyFont="1" applyFill="1" applyBorder="1" applyAlignment="1" applyProtection="1">
      <alignment horizontal="center" vertical="center" textRotation="90" wrapText="1"/>
      <protection hidden="1"/>
    </xf>
    <xf numFmtId="0" fontId="41" fillId="2" borderId="38" xfId="0" applyFont="1" applyFill="1" applyBorder="1" applyAlignment="1" applyProtection="1">
      <alignment horizontal="center" vertical="center" textRotation="90" wrapText="1"/>
      <protection hidden="1"/>
    </xf>
    <xf numFmtId="0" fontId="41" fillId="0" borderId="39" xfId="0" applyFont="1" applyBorder="1" applyAlignment="1" applyProtection="1">
      <alignment horizontal="center" vertical="center"/>
      <protection hidden="1"/>
    </xf>
    <xf numFmtId="0" fontId="41" fillId="0" borderId="36" xfId="0" applyFont="1" applyBorder="1" applyAlignment="1" applyProtection="1">
      <alignment horizontal="center" vertical="center"/>
      <protection hidden="1"/>
    </xf>
    <xf numFmtId="0" fontId="41" fillId="0" borderId="37" xfId="0" applyFont="1" applyBorder="1" applyAlignment="1" applyProtection="1">
      <alignment horizontal="center" vertical="center"/>
      <protection hidden="1"/>
    </xf>
    <xf numFmtId="0" fontId="43" fillId="0" borderId="0" xfId="0" applyFont="1" applyProtection="1">
      <protection locked="0"/>
    </xf>
    <xf numFmtId="0" fontId="45" fillId="0" borderId="27" xfId="0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5" fillId="0" borderId="21" xfId="0" applyFont="1" applyBorder="1" applyAlignment="1" applyProtection="1">
      <alignment horizontal="center" vertical="center" wrapText="1"/>
      <protection locked="0"/>
    </xf>
    <xf numFmtId="0" fontId="45" fillId="0" borderId="56" xfId="0" applyFont="1" applyBorder="1" applyAlignment="1">
      <alignment horizontal="center" vertical="center" wrapText="1"/>
    </xf>
    <xf numFmtId="0" fontId="45" fillId="0" borderId="57" xfId="0" applyFont="1" applyBorder="1" applyAlignment="1">
      <alignment horizontal="center" vertical="center" wrapText="1"/>
    </xf>
    <xf numFmtId="0" fontId="45" fillId="0" borderId="33" xfId="0" applyFont="1" applyBorder="1" applyAlignment="1" applyProtection="1">
      <alignment horizontal="center" vertical="center" textRotation="90" wrapText="1"/>
      <protection locked="0"/>
    </xf>
    <xf numFmtId="0" fontId="45" fillId="0" borderId="24" xfId="0" applyFont="1" applyBorder="1" applyAlignment="1" applyProtection="1">
      <alignment horizontal="center" vertical="center" wrapText="1"/>
      <protection locked="0"/>
    </xf>
    <xf numFmtId="0" fontId="45" fillId="0" borderId="34" xfId="0" applyFont="1" applyBorder="1" applyAlignment="1" applyProtection="1">
      <alignment horizontal="center" vertical="center" wrapText="1"/>
      <protection locked="0"/>
    </xf>
    <xf numFmtId="0" fontId="45" fillId="0" borderId="33" xfId="0" applyFont="1" applyBorder="1" applyAlignment="1" applyProtection="1">
      <alignment horizontal="center" vertical="center" wrapText="1"/>
      <protection locked="0"/>
    </xf>
    <xf numFmtId="0" fontId="29" fillId="2" borderId="35" xfId="0" applyFont="1" applyFill="1" applyBorder="1" applyAlignment="1" applyProtection="1">
      <alignment horizontal="center" vertical="center" wrapText="1"/>
      <protection hidden="1"/>
    </xf>
    <xf numFmtId="0" fontId="29" fillId="2" borderId="36" xfId="0" applyFont="1" applyFill="1" applyBorder="1" applyAlignment="1" applyProtection="1">
      <alignment horizontal="center" vertical="center" wrapText="1"/>
      <protection hidden="1"/>
    </xf>
    <xf numFmtId="0" fontId="29" fillId="2" borderId="37" xfId="0" applyFont="1" applyFill="1" applyBorder="1" applyAlignment="1" applyProtection="1">
      <alignment horizontal="center" vertical="center" wrapText="1"/>
      <protection hidden="1"/>
    </xf>
    <xf numFmtId="0" fontId="29" fillId="2" borderId="39" xfId="0" applyFont="1" applyFill="1" applyBorder="1" applyAlignment="1" applyProtection="1">
      <alignment horizontal="center" vertical="center" wrapText="1"/>
      <protection hidden="1"/>
    </xf>
    <xf numFmtId="0" fontId="29" fillId="2" borderId="38" xfId="0" applyFont="1" applyFill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>
      <alignment horizontal="center" vertical="center" wrapText="1"/>
    </xf>
    <xf numFmtId="49" fontId="31" fillId="0" borderId="17" xfId="0" applyNumberFormat="1" applyFont="1" applyBorder="1" applyAlignment="1" applyProtection="1">
      <alignment horizontal="right"/>
      <protection hidden="1"/>
    </xf>
    <xf numFmtId="49" fontId="31" fillId="0" borderId="39" xfId="0" applyNumberFormat="1" applyFont="1" applyBorder="1" applyAlignment="1" applyProtection="1">
      <alignment horizontal="right"/>
      <protection hidden="1"/>
    </xf>
    <xf numFmtId="0" fontId="49" fillId="0" borderId="1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locked="0"/>
    </xf>
    <xf numFmtId="0" fontId="28" fillId="0" borderId="45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0" fillId="0" borderId="45" xfId="0" applyBorder="1" applyProtection="1">
      <protection locked="0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8" fillId="0" borderId="1" xfId="0" applyFont="1" applyBorder="1" applyAlignment="1">
      <alignment vertical="center"/>
    </xf>
    <xf numFmtId="0" fontId="28" fillId="0" borderId="0" xfId="0" quotePrefix="1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1" fillId="2" borderId="48" xfId="0" applyFont="1" applyFill="1" applyBorder="1" applyAlignment="1" applyProtection="1">
      <alignment horizontal="center" vertical="center" wrapText="1"/>
      <protection hidden="1"/>
    </xf>
    <xf numFmtId="0" fontId="41" fillId="2" borderId="49" xfId="0" applyFont="1" applyFill="1" applyBorder="1" applyAlignment="1" applyProtection="1">
      <alignment horizontal="center" vertical="center" wrapText="1"/>
      <protection hidden="1"/>
    </xf>
    <xf numFmtId="0" fontId="41" fillId="2" borderId="50" xfId="0" applyFont="1" applyFill="1" applyBorder="1" applyAlignment="1" applyProtection="1">
      <alignment horizontal="center" vertical="center" wrapText="1"/>
      <protection hidden="1"/>
    </xf>
    <xf numFmtId="0" fontId="41" fillId="2" borderId="48" xfId="0" applyFont="1" applyFill="1" applyBorder="1" applyAlignment="1" applyProtection="1">
      <alignment horizontal="center" vertical="center" textRotation="90" wrapText="1"/>
      <protection hidden="1"/>
    </xf>
    <xf numFmtId="0" fontId="41" fillId="2" borderId="49" xfId="0" applyFont="1" applyFill="1" applyBorder="1" applyAlignment="1" applyProtection="1">
      <alignment horizontal="center" vertical="center" textRotation="90" wrapText="1"/>
      <protection hidden="1"/>
    </xf>
    <xf numFmtId="0" fontId="41" fillId="2" borderId="50" xfId="0" applyFont="1" applyFill="1" applyBorder="1" applyAlignment="1" applyProtection="1">
      <alignment horizontal="center" vertical="center" textRotation="90" wrapText="1"/>
      <protection hidden="1"/>
    </xf>
    <xf numFmtId="0" fontId="41" fillId="0" borderId="55" xfId="0" applyFont="1" applyBorder="1" applyAlignment="1" applyProtection="1">
      <alignment horizontal="center" vertical="center"/>
      <protection hidden="1"/>
    </xf>
    <xf numFmtId="0" fontId="41" fillId="0" borderId="49" xfId="0" applyFont="1" applyBorder="1" applyAlignment="1" applyProtection="1">
      <alignment horizontal="center" vertical="center"/>
      <protection hidden="1"/>
    </xf>
    <xf numFmtId="0" fontId="41" fillId="0" borderId="50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8" fillId="2" borderId="1" xfId="0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hidden="1"/>
    </xf>
    <xf numFmtId="0" fontId="46" fillId="0" borderId="26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46" fillId="0" borderId="27" xfId="0" applyFont="1" applyBorder="1" applyAlignment="1" applyProtection="1">
      <alignment horizontal="center" vertical="center" wrapText="1"/>
      <protection locked="0"/>
    </xf>
    <xf numFmtId="0" fontId="47" fillId="0" borderId="21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textRotation="90" wrapText="1"/>
      <protection locked="0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47" fillId="0" borderId="27" xfId="0" applyFont="1" applyBorder="1" applyAlignment="1" applyProtection="1">
      <alignment horizontal="center" vertical="center" wrapText="1"/>
      <protection locked="0"/>
    </xf>
    <xf numFmtId="0" fontId="46" fillId="0" borderId="21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46" fillId="0" borderId="27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1" fillId="0" borderId="12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42" fillId="0" borderId="20" xfId="0" applyFont="1" applyBorder="1" applyAlignment="1" applyProtection="1">
      <alignment horizontal="center" vertical="center"/>
      <protection locked="0"/>
    </xf>
    <xf numFmtId="0" fontId="42" fillId="0" borderId="21" xfId="0" applyFont="1" applyBorder="1" applyAlignment="1" applyProtection="1">
      <alignment horizontal="center" vertical="center"/>
      <protection locked="0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1" xfId="0" applyFont="1" applyBorder="1" applyAlignment="1" applyProtection="1">
      <alignment horizontal="center" vertical="center"/>
      <protection locked="0"/>
    </xf>
    <xf numFmtId="0" fontId="41" fillId="2" borderId="26" xfId="0" applyFont="1" applyFill="1" applyBorder="1" applyAlignment="1" applyProtection="1">
      <alignment horizontal="center" vertical="center" textRotation="90" wrapText="1"/>
      <protection locked="0"/>
    </xf>
    <xf numFmtId="0" fontId="41" fillId="2" borderId="19" xfId="0" applyFont="1" applyFill="1" applyBorder="1" applyAlignment="1" applyProtection="1">
      <alignment horizontal="center" vertical="center" wrapText="1"/>
      <protection locked="0"/>
    </xf>
    <xf numFmtId="0" fontId="41" fillId="2" borderId="20" xfId="0" applyFont="1" applyFill="1" applyBorder="1" applyAlignment="1" applyProtection="1">
      <alignment horizontal="center" vertical="center" wrapText="1"/>
      <protection locked="0"/>
    </xf>
    <xf numFmtId="0" fontId="41" fillId="2" borderId="27" xfId="0" applyFont="1" applyFill="1" applyBorder="1" applyAlignment="1" applyProtection="1">
      <alignment horizontal="center" vertical="center" textRotation="90" wrapText="1"/>
      <protection locked="0"/>
    </xf>
    <xf numFmtId="0" fontId="41" fillId="2" borderId="21" xfId="0" applyFont="1" applyFill="1" applyBorder="1" applyAlignment="1" applyProtection="1">
      <alignment horizontal="center" vertical="center" wrapText="1"/>
      <protection locked="0"/>
    </xf>
    <xf numFmtId="0" fontId="38" fillId="2" borderId="27" xfId="0" applyFont="1" applyFill="1" applyBorder="1" applyAlignment="1" applyProtection="1">
      <alignment horizontal="center" vertical="center" textRotation="90" wrapText="1"/>
      <protection locked="0"/>
    </xf>
    <xf numFmtId="0" fontId="38" fillId="2" borderId="21" xfId="0" applyFont="1" applyFill="1" applyBorder="1" applyAlignment="1" applyProtection="1">
      <alignment horizontal="center" vertical="center" wrapText="1"/>
      <protection locked="0"/>
    </xf>
    <xf numFmtId="0" fontId="41" fillId="0" borderId="26" xfId="0" applyFont="1" applyBorder="1" applyAlignment="1" applyProtection="1">
      <alignment horizontal="center" vertical="center" textRotation="90" wrapText="1"/>
      <protection locked="0"/>
    </xf>
    <xf numFmtId="0" fontId="41" fillId="0" borderId="19" xfId="0" applyFont="1" applyBorder="1" applyAlignment="1" applyProtection="1">
      <alignment horizontal="center" vertical="center" wrapText="1"/>
      <protection locked="0"/>
    </xf>
    <xf numFmtId="0" fontId="41" fillId="0" borderId="2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47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1" fillId="0" borderId="19" xfId="0" applyFont="1" applyBorder="1" applyAlignment="1">
      <alignment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top" wrapText="1"/>
    </xf>
    <xf numFmtId="0" fontId="51" fillId="0" borderId="28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vertical="center" wrapText="1"/>
    </xf>
    <xf numFmtId="0" fontId="51" fillId="0" borderId="23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0" fontId="51" fillId="0" borderId="1" xfId="0" applyFont="1" applyBorder="1"/>
    <xf numFmtId="0" fontId="51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vertical="center" wrapText="1"/>
    </xf>
    <xf numFmtId="0" fontId="51" fillId="3" borderId="27" xfId="0" applyFont="1" applyFill="1" applyBorder="1" applyAlignment="1">
      <alignment horizontal="center" vertical="center" wrapText="1"/>
    </xf>
    <xf numFmtId="0" fontId="51" fillId="3" borderId="2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51" fillId="0" borderId="26" xfId="0" applyNumberFormat="1" applyFont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Border="1" applyAlignment="1" applyProtection="1">
      <alignment horizontal="left" vertical="center" wrapText="1"/>
      <protection locked="0"/>
    </xf>
    <xf numFmtId="49" fontId="51" fillId="0" borderId="27" xfId="0" applyNumberFormat="1" applyFont="1" applyBorder="1" applyAlignment="1" applyProtection="1">
      <alignment horizontal="center" vertical="center" wrapText="1"/>
      <protection locked="0"/>
    </xf>
    <xf numFmtId="49" fontId="51" fillId="0" borderId="1" xfId="0" applyNumberFormat="1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left" wrapText="1"/>
      <protection locked="0"/>
    </xf>
    <xf numFmtId="0" fontId="51" fillId="0" borderId="1" xfId="0" applyFont="1" applyBorder="1" applyAlignment="1" applyProtection="1">
      <alignment horizontal="left" vertical="center" wrapText="1"/>
      <protection locked="0"/>
    </xf>
    <xf numFmtId="49" fontId="51" fillId="0" borderId="22" xfId="0" applyNumberFormat="1" applyFont="1" applyBorder="1" applyAlignment="1" applyProtection="1">
      <alignment horizontal="center" vertical="center"/>
      <protection locked="0"/>
    </xf>
    <xf numFmtId="0" fontId="51" fillId="0" borderId="22" xfId="0" applyFont="1" applyBorder="1" applyAlignment="1" applyProtection="1">
      <alignment horizontal="left" vertical="center" wrapText="1"/>
      <protection locked="0"/>
    </xf>
    <xf numFmtId="0" fontId="51" fillId="0" borderId="22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/>
    </xf>
    <xf numFmtId="49" fontId="51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48" fillId="0" borderId="1" xfId="0" applyFont="1" applyBorder="1" applyAlignment="1">
      <alignment horizontal="center" vertical="center"/>
    </xf>
    <xf numFmtId="49" fontId="5" fillId="0" borderId="0" xfId="0" applyNumberFormat="1" applyFont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49" fontId="31" fillId="0" borderId="16" xfId="0" applyNumberFormat="1" applyFont="1" applyBorder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center"/>
      <protection locked="0"/>
    </xf>
    <xf numFmtId="0" fontId="51" fillId="0" borderId="19" xfId="0" applyFont="1" applyBorder="1" applyAlignment="1" applyProtection="1">
      <alignment horizontal="center" vertical="center" wrapText="1"/>
      <protection locked="0"/>
    </xf>
    <xf numFmtId="49" fontId="51" fillId="0" borderId="20" xfId="0" applyNumberFormat="1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49" fontId="51" fillId="0" borderId="21" xfId="0" applyNumberFormat="1" applyFont="1" applyBorder="1" applyAlignment="1" applyProtection="1">
      <alignment horizontal="center" vertical="center" wrapText="1"/>
      <protection locked="0"/>
    </xf>
    <xf numFmtId="0" fontId="52" fillId="0" borderId="21" xfId="0" applyFont="1" applyBorder="1" applyAlignment="1">
      <alignment horizontal="center" vertical="center"/>
    </xf>
    <xf numFmtId="0" fontId="52" fillId="0" borderId="1" xfId="0" applyFont="1" applyBorder="1" applyAlignment="1">
      <alignment vertical="center" wrapText="1"/>
    </xf>
    <xf numFmtId="49" fontId="51" fillId="0" borderId="22" xfId="0" applyNumberFormat="1" applyFont="1" applyBorder="1" applyAlignment="1" applyProtection="1">
      <alignment horizontal="center" vertical="center" wrapText="1"/>
      <protection locked="0"/>
    </xf>
    <xf numFmtId="0" fontId="52" fillId="0" borderId="22" xfId="0" applyFont="1" applyBorder="1" applyAlignment="1">
      <alignment vertical="center" wrapText="1"/>
    </xf>
    <xf numFmtId="0" fontId="52" fillId="0" borderId="22" xfId="0" applyFont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/>
    </xf>
    <xf numFmtId="0" fontId="51" fillId="0" borderId="19" xfId="0" applyFont="1" applyBorder="1" applyAlignment="1" applyProtection="1">
      <alignment horizontal="left" vertical="center" wrapText="1"/>
      <protection locked="0"/>
    </xf>
    <xf numFmtId="0" fontId="54" fillId="0" borderId="1" xfId="0" applyFont="1" applyBorder="1" applyAlignment="1">
      <alignment vertical="center" wrapText="1"/>
    </xf>
    <xf numFmtId="0" fontId="51" fillId="0" borderId="22" xfId="0" applyFont="1" applyBorder="1" applyAlignment="1" applyProtection="1">
      <alignment horizontal="center" vertical="center" wrapText="1"/>
      <protection locked="0"/>
    </xf>
    <xf numFmtId="49" fontId="51" fillId="0" borderId="23" xfId="0" applyNumberFormat="1" applyFont="1" applyBorder="1" applyAlignment="1" applyProtection="1">
      <alignment horizontal="center" vertical="center" wrapText="1"/>
      <protection locked="0"/>
    </xf>
    <xf numFmtId="49" fontId="51" fillId="0" borderId="33" xfId="0" applyNumberFormat="1" applyFont="1" applyBorder="1" applyAlignment="1" applyProtection="1">
      <alignment horizontal="center" vertical="center" wrapText="1"/>
      <protection locked="0"/>
    </xf>
    <xf numFmtId="49" fontId="51" fillId="0" borderId="24" xfId="0" applyNumberFormat="1" applyFont="1" applyBorder="1" applyAlignment="1" applyProtection="1">
      <alignment horizontal="center" vertical="center" wrapText="1"/>
      <protection locked="0"/>
    </xf>
    <xf numFmtId="0" fontId="51" fillId="0" borderId="24" xfId="0" applyFont="1" applyBorder="1" applyAlignment="1" applyProtection="1">
      <alignment horizontal="left" vertical="center" wrapText="1"/>
      <protection locked="0"/>
    </xf>
    <xf numFmtId="0" fontId="51" fillId="0" borderId="24" xfId="0" applyFont="1" applyBorder="1" applyAlignment="1" applyProtection="1">
      <alignment horizontal="center" vertical="center" wrapText="1"/>
      <protection locked="0"/>
    </xf>
    <xf numFmtId="49" fontId="51" fillId="0" borderId="34" xfId="0" applyNumberFormat="1" applyFont="1" applyBorder="1" applyAlignment="1" applyProtection="1">
      <alignment horizontal="center" vertical="center" wrapText="1"/>
      <protection locked="0"/>
    </xf>
    <xf numFmtId="0" fontId="51" fillId="3" borderId="19" xfId="0" applyFont="1" applyFill="1" applyBorder="1" applyAlignment="1">
      <alignment horizontal="center" vertical="center" wrapText="1"/>
    </xf>
    <xf numFmtId="49" fontId="52" fillId="0" borderId="1" xfId="0" applyNumberFormat="1" applyFont="1" applyBorder="1" applyAlignment="1">
      <alignment horizontal="center" vertical="center" wrapText="1"/>
    </xf>
    <xf numFmtId="0" fontId="52" fillId="0" borderId="12" xfId="0" applyFont="1" applyBorder="1" applyAlignment="1">
      <alignment horizontal="justify" vertical="center" wrapText="1"/>
    </xf>
    <xf numFmtId="0" fontId="52" fillId="0" borderId="1" xfId="0" applyFont="1" applyBorder="1" applyAlignment="1">
      <alignment horizontal="center" vertical="top" wrapText="1"/>
    </xf>
    <xf numFmtId="0" fontId="51" fillId="0" borderId="21" xfId="0" applyFont="1" applyBorder="1" applyAlignment="1" applyProtection="1">
      <alignment horizontal="center" vertical="center" wrapText="1"/>
      <protection locked="0"/>
    </xf>
    <xf numFmtId="0" fontId="51" fillId="0" borderId="23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>
      <alignment horizontal="center" vertical="center" textRotation="90"/>
    </xf>
    <xf numFmtId="0" fontId="48" fillId="0" borderId="1" xfId="0" applyFont="1" applyBorder="1" applyAlignment="1">
      <alignment horizontal="center" vertical="center" textRotation="90" wrapText="1"/>
    </xf>
    <xf numFmtId="0" fontId="55" fillId="0" borderId="0" xfId="0" applyFont="1" applyProtection="1">
      <protection locked="0"/>
    </xf>
    <xf numFmtId="0" fontId="55" fillId="0" borderId="0" xfId="0" applyFont="1"/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2" fillId="0" borderId="19" xfId="0" applyFont="1" applyBorder="1" applyAlignment="1">
      <alignment horizontal="center" vertical="center" wrapText="1"/>
    </xf>
    <xf numFmtId="49" fontId="52" fillId="0" borderId="19" xfId="0" applyNumberFormat="1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 wrapText="1"/>
    </xf>
    <xf numFmtId="0" fontId="55" fillId="0" borderId="27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52" fillId="0" borderId="63" xfId="0" applyFont="1" applyBorder="1" applyAlignment="1">
      <alignment horizontal="justify" vertical="center" wrapText="1"/>
    </xf>
    <xf numFmtId="49" fontId="52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top" wrapText="1"/>
    </xf>
    <xf numFmtId="0" fontId="51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  <xf numFmtId="0" fontId="22" fillId="0" borderId="12" xfId="0" applyFont="1" applyBorder="1" applyAlignment="1" applyProtection="1">
      <alignment horizontal="center" wrapText="1"/>
      <protection hidden="1"/>
    </xf>
    <xf numFmtId="0" fontId="19" fillId="0" borderId="0" xfId="0" applyFont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 vertical="center" wrapText="1"/>
      <protection locked="0" hidden="1"/>
    </xf>
    <xf numFmtId="0" fontId="23" fillId="0" borderId="7" xfId="0" applyFont="1" applyBorder="1" applyAlignment="1" applyProtection="1">
      <alignment horizontal="left" vertical="top" wrapText="1"/>
      <protection locked="0"/>
    </xf>
    <xf numFmtId="0" fontId="23" fillId="0" borderId="8" xfId="0" applyFont="1" applyBorder="1" applyAlignment="1" applyProtection="1">
      <alignment horizontal="left" vertical="top"/>
      <protection locked="0"/>
    </xf>
    <xf numFmtId="0" fontId="23" fillId="0" borderId="9" xfId="0" applyFont="1" applyBorder="1" applyAlignment="1" applyProtection="1">
      <alignment horizontal="left" vertical="top"/>
      <protection locked="0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0" xfId="0" applyFont="1" applyAlignment="1" applyProtection="1">
      <alignment horizontal="right" vertical="top" wrapText="1"/>
      <protection hidden="1"/>
    </xf>
    <xf numFmtId="0" fontId="23" fillId="0" borderId="6" xfId="0" applyFont="1" applyBorder="1" applyAlignment="1" applyProtection="1">
      <alignment horizontal="right" vertical="top" wrapText="1"/>
      <protection hidden="1"/>
    </xf>
    <xf numFmtId="0" fontId="23" fillId="0" borderId="5" xfId="0" applyFont="1" applyBorder="1" applyAlignment="1" applyProtection="1">
      <alignment horizontal="left" vertical="top" wrapText="1"/>
      <protection hidden="1"/>
    </xf>
    <xf numFmtId="0" fontId="23" fillId="0" borderId="0" xfId="0" applyFont="1" applyAlignment="1" applyProtection="1">
      <alignment horizontal="left" vertical="top" wrapText="1"/>
      <protection hidden="1"/>
    </xf>
    <xf numFmtId="0" fontId="23" fillId="0" borderId="8" xfId="0" applyFont="1" applyBorder="1" applyAlignment="1" applyProtection="1">
      <alignment horizontal="left" vertical="top" wrapText="1"/>
      <protection hidden="1"/>
    </xf>
    <xf numFmtId="0" fontId="23" fillId="0" borderId="9" xfId="0" applyFont="1" applyBorder="1" applyAlignment="1" applyProtection="1">
      <alignment horizontal="left" vertical="top" wrapText="1"/>
      <protection hidden="1"/>
    </xf>
    <xf numFmtId="0" fontId="25" fillId="0" borderId="7" xfId="0" applyFont="1" applyBorder="1" applyAlignment="1" applyProtection="1">
      <alignment horizontal="left" vertical="top" wrapText="1"/>
      <protection locked="0"/>
    </xf>
    <xf numFmtId="0" fontId="25" fillId="0" borderId="8" xfId="0" applyFont="1" applyBorder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9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right" vertical="center" wrapText="1"/>
      <protection hidden="1"/>
    </xf>
    <xf numFmtId="0" fontId="23" fillId="0" borderId="6" xfId="0" applyFont="1" applyBorder="1" applyAlignment="1" applyProtection="1">
      <alignment horizontal="right" vertical="center" wrapText="1"/>
      <protection hidden="1"/>
    </xf>
    <xf numFmtId="0" fontId="25" fillId="0" borderId="3" xfId="0" applyFont="1" applyBorder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justify" vertical="center" wrapText="1"/>
      <protection locked="0"/>
    </xf>
    <xf numFmtId="0" fontId="17" fillId="0" borderId="0" xfId="0" applyFont="1" applyAlignment="1" applyProtection="1">
      <alignment horizontal="justify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7" fillId="0" borderId="0" xfId="0" applyNumberFormat="1" applyFont="1" applyAlignment="1" applyProtection="1">
      <alignment horizontal="justify" vertical="top" wrapText="1"/>
      <protection locked="0"/>
    </xf>
    <xf numFmtId="0" fontId="28" fillId="0" borderId="0" xfId="0" applyFont="1" applyAlignment="1" applyProtection="1">
      <alignment horizontal="justify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26" fillId="0" borderId="0" xfId="0" applyFont="1" applyAlignment="1">
      <alignment horizontal="left" vertical="center"/>
    </xf>
    <xf numFmtId="0" fontId="27" fillId="0" borderId="0" xfId="0" applyFont="1" applyAlignment="1" applyProtection="1">
      <alignment horizontal="left" vertical="center" wrapText="1"/>
      <protection hidden="1"/>
    </xf>
    <xf numFmtId="0" fontId="23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48" fillId="0" borderId="8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6" fillId="0" borderId="60" xfId="0" applyFont="1" applyBorder="1" applyAlignment="1">
      <alignment horizontal="center" vertical="top" wrapText="1"/>
    </xf>
    <xf numFmtId="0" fontId="28" fillId="0" borderId="45" xfId="0" applyFont="1" applyBorder="1" applyAlignment="1">
      <alignment horizontal="center"/>
    </xf>
    <xf numFmtId="49" fontId="1" fillId="0" borderId="26" xfId="0" applyNumberFormat="1" applyFont="1" applyBorder="1" applyAlignment="1" applyProtection="1">
      <alignment horizontal="center" vertical="center" wrapText="1"/>
      <protection hidden="1"/>
    </xf>
    <xf numFmtId="49" fontId="1" fillId="0" borderId="33" xfId="0" applyNumberFormat="1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Protection="1">
      <protection hidden="1"/>
    </xf>
    <xf numFmtId="0" fontId="1" fillId="2" borderId="19" xfId="0" applyFont="1" applyFill="1" applyBorder="1" applyAlignment="1" applyProtection="1">
      <alignment horizontal="center" vertical="center" textRotation="90" wrapText="1"/>
      <protection hidden="1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0" fontId="1" fillId="0" borderId="34" xfId="0" applyFont="1" applyBorder="1" applyAlignment="1" applyProtection="1">
      <alignment horizontal="center" vertical="center" textRotation="90" wrapText="1"/>
      <protection hidden="1"/>
    </xf>
    <xf numFmtId="0" fontId="31" fillId="0" borderId="5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50" fillId="0" borderId="13" xfId="0" applyFont="1" applyBorder="1" applyAlignment="1" applyProtection="1">
      <alignment horizontal="left" vertical="center" wrapText="1"/>
      <protection locked="0"/>
    </xf>
    <xf numFmtId="0" fontId="50" fillId="0" borderId="14" xfId="0" applyFont="1" applyBorder="1" applyAlignment="1" applyProtection="1">
      <alignment horizontal="left" vertical="center" wrapText="1"/>
      <protection locked="0"/>
    </xf>
    <xf numFmtId="0" fontId="50" fillId="0" borderId="15" xfId="0" applyFont="1" applyBorder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center"/>
      <protection locked="0"/>
    </xf>
    <xf numFmtId="49" fontId="1" fillId="0" borderId="51" xfId="0" applyNumberFormat="1" applyFont="1" applyBorder="1" applyAlignment="1" applyProtection="1">
      <alignment horizontal="left" vertical="center" wrapText="1"/>
      <protection locked="0"/>
    </xf>
    <xf numFmtId="49" fontId="1" fillId="0" borderId="64" xfId="0" applyNumberFormat="1" applyFont="1" applyBorder="1" applyAlignment="1" applyProtection="1">
      <alignment horizontal="left" vertical="center" wrapText="1"/>
      <protection locked="0"/>
    </xf>
    <xf numFmtId="49" fontId="1" fillId="0" borderId="65" xfId="0" applyNumberFormat="1" applyFont="1" applyBorder="1" applyAlignment="1" applyProtection="1">
      <alignment horizontal="left" vertical="center" wrapText="1"/>
      <protection locked="0"/>
    </xf>
    <xf numFmtId="0" fontId="31" fillId="0" borderId="38" xfId="0" applyFont="1" applyBorder="1" applyAlignment="1" applyProtection="1">
      <alignment horizontal="left"/>
      <protection locked="0"/>
    </xf>
    <xf numFmtId="0" fontId="31" fillId="0" borderId="17" xfId="0" applyFont="1" applyBorder="1" applyAlignment="1" applyProtection="1">
      <alignment horizontal="left"/>
      <protection locked="0"/>
    </xf>
    <xf numFmtId="0" fontId="31" fillId="0" borderId="18" xfId="0" applyFont="1" applyBorder="1" applyAlignment="1" applyProtection="1">
      <alignment horizontal="left"/>
      <protection locked="0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54" xfId="0" applyFont="1" applyBorder="1" applyAlignment="1" applyProtection="1">
      <alignment horizontal="center" vertical="center" wrapText="1"/>
      <protection locked="0"/>
    </xf>
    <xf numFmtId="0" fontId="30" fillId="0" borderId="47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63" xfId="0" applyFont="1" applyBorder="1" applyAlignment="1" applyProtection="1">
      <alignment horizontal="left" vertical="center" wrapText="1"/>
      <protection locked="0"/>
    </xf>
    <xf numFmtId="0" fontId="30" fillId="0" borderId="53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55" xfId="0" applyFont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horizontal="center"/>
      <protection locked="0"/>
    </xf>
    <xf numFmtId="0" fontId="51" fillId="0" borderId="1" xfId="0" applyFont="1" applyBorder="1" applyAlignment="1" applyProtection="1">
      <alignment horizontal="left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46" xfId="0" applyFont="1" applyBorder="1" applyAlignment="1" applyProtection="1">
      <alignment horizontal="center" vertical="center"/>
      <protection locked="0"/>
    </xf>
    <xf numFmtId="0" fontId="30" fillId="0" borderId="45" xfId="0" applyFont="1" applyBorder="1" applyAlignment="1" applyProtection="1">
      <alignment horizontal="center" vertical="center"/>
      <protection locked="0"/>
    </xf>
    <xf numFmtId="0" fontId="30" fillId="0" borderId="47" xfId="0" applyFont="1" applyBorder="1" applyAlignment="1" applyProtection="1">
      <alignment horizontal="center" vertical="center"/>
      <protection locked="0"/>
    </xf>
    <xf numFmtId="0" fontId="51" fillId="0" borderId="22" xfId="0" applyFont="1" applyBorder="1" applyAlignment="1" applyProtection="1">
      <alignment horizontal="left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right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52" xfId="0" applyFont="1" applyFill="1" applyBorder="1" applyAlignment="1" applyProtection="1">
      <alignment horizontal="center" vertical="center" wrapText="1"/>
      <protection locked="0"/>
    </xf>
    <xf numFmtId="0" fontId="5" fillId="2" borderId="53" xfId="0" applyFont="1" applyFill="1" applyBorder="1" applyAlignment="1" applyProtection="1">
      <alignment horizontal="center" vertical="center" wrapText="1"/>
      <protection locked="0"/>
    </xf>
    <xf numFmtId="0" fontId="5" fillId="2" borderId="54" xfId="0" applyFont="1" applyFill="1" applyBorder="1" applyAlignment="1" applyProtection="1">
      <alignment horizontal="center" vertical="center" wrapText="1"/>
      <protection locked="0"/>
    </xf>
    <xf numFmtId="0" fontId="5" fillId="2" borderId="55" xfId="0" applyFont="1" applyFill="1" applyBorder="1" applyAlignment="1" applyProtection="1">
      <alignment horizontal="center" vertical="center" wrapText="1"/>
      <protection locked="0"/>
    </xf>
    <xf numFmtId="0" fontId="14" fillId="0" borderId="52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47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3" xfId="0" applyFont="1" applyBorder="1" applyAlignment="1">
      <alignment horizontal="justify" vertical="top" wrapText="1"/>
    </xf>
    <xf numFmtId="0" fontId="31" fillId="0" borderId="3" xfId="0" applyFont="1" applyBorder="1" applyAlignment="1">
      <alignment horizontal="justify" vertical="top"/>
    </xf>
    <xf numFmtId="0" fontId="31" fillId="0" borderId="4" xfId="0" applyFont="1" applyBorder="1" applyAlignment="1">
      <alignment horizontal="justify" vertical="top"/>
    </xf>
    <xf numFmtId="49" fontId="51" fillId="0" borderId="26" xfId="0" applyNumberFormat="1" applyFont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Border="1" applyAlignment="1" applyProtection="1">
      <alignment horizontal="center" vertical="center" wrapText="1"/>
      <protection locked="0"/>
    </xf>
    <xf numFmtId="49" fontId="51" fillId="0" borderId="20" xfId="0" applyNumberFormat="1" applyFont="1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 applyProtection="1">
      <alignment horizontal="center" vertical="center" wrapText="1"/>
      <protection locked="0"/>
    </xf>
    <xf numFmtId="0" fontId="50" fillId="0" borderId="17" xfId="0" applyFont="1" applyBorder="1" applyAlignment="1" applyProtection="1">
      <alignment horizontal="center" vertical="center" wrapText="1"/>
      <protection locked="0"/>
    </xf>
    <xf numFmtId="0" fontId="50" fillId="0" borderId="18" xfId="0" applyFont="1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53" fillId="0" borderId="40" xfId="0" applyNumberFormat="1" applyFont="1" applyBorder="1" applyAlignment="1" applyProtection="1">
      <alignment horizontal="left" vertical="center" wrapText="1"/>
      <protection locked="0"/>
    </xf>
    <xf numFmtId="49" fontId="53" fillId="0" borderId="64" xfId="0" applyNumberFormat="1" applyFont="1" applyBorder="1" applyAlignment="1" applyProtection="1">
      <alignment horizontal="left" vertical="center" wrapText="1"/>
      <protection locked="0"/>
    </xf>
    <xf numFmtId="49" fontId="53" fillId="0" borderId="70" xfId="0" applyNumberFormat="1" applyFont="1" applyBorder="1" applyAlignment="1" applyProtection="1">
      <alignment horizontal="left" vertical="center" wrapText="1"/>
      <protection locked="0"/>
    </xf>
    <xf numFmtId="49" fontId="30" fillId="0" borderId="14" xfId="0" applyNumberFormat="1" applyFont="1" applyBorder="1" applyAlignment="1" applyProtection="1">
      <alignment horizontal="left" vertical="center" wrapText="1"/>
      <protection locked="0"/>
    </xf>
    <xf numFmtId="49" fontId="30" fillId="0" borderId="15" xfId="0" applyNumberFormat="1" applyFont="1" applyBorder="1" applyAlignment="1" applyProtection="1">
      <alignment horizontal="left" vertical="center" wrapText="1"/>
      <protection locked="0"/>
    </xf>
    <xf numFmtId="0" fontId="53" fillId="0" borderId="25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 applyProtection="1">
      <alignment horizontal="left" vertical="center" wrapText="1"/>
      <protection locked="0"/>
    </xf>
    <xf numFmtId="0" fontId="53" fillId="0" borderId="32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left" vertical="center"/>
      <protection hidden="1"/>
    </xf>
    <xf numFmtId="0" fontId="35" fillId="0" borderId="45" xfId="0" applyFont="1" applyBorder="1" applyAlignment="1" applyProtection="1">
      <alignment horizontal="right" vertical="center"/>
      <protection hidden="1"/>
    </xf>
    <xf numFmtId="0" fontId="7" fillId="0" borderId="45" xfId="0" applyFont="1" applyBorder="1" applyAlignment="1" applyProtection="1">
      <alignment horizontal="right" vertical="center"/>
      <protection hidden="1"/>
    </xf>
    <xf numFmtId="0" fontId="7" fillId="0" borderId="45" xfId="0" quotePrefix="1" applyFont="1" applyBorder="1" applyAlignment="1" applyProtection="1">
      <alignment horizontal="right" vertical="center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41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20" xfId="0" applyFont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39" xfId="0" applyFont="1" applyFill="1" applyBorder="1" applyAlignment="1" applyProtection="1">
      <alignment horizontal="center" vertical="center" wrapText="1"/>
      <protection locked="0"/>
    </xf>
    <xf numFmtId="0" fontId="14" fillId="2" borderId="36" xfId="0" applyFont="1" applyFill="1" applyBorder="1" applyAlignment="1" applyProtection="1">
      <alignment horizontal="center" vertical="center" wrapText="1"/>
      <protection locked="0"/>
    </xf>
    <xf numFmtId="0" fontId="14" fillId="2" borderId="38" xfId="0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2" fillId="0" borderId="30" xfId="0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28" fillId="0" borderId="16" xfId="0" quotePrefix="1" applyFont="1" applyBorder="1" applyAlignment="1" applyProtection="1">
      <alignment horizontal="left" vertical="center"/>
      <protection hidden="1"/>
    </xf>
    <xf numFmtId="0" fontId="28" fillId="0" borderId="17" xfId="0" applyFont="1" applyBorder="1" applyAlignment="1" applyProtection="1">
      <alignment horizontal="left" vertical="center"/>
      <protection hidden="1"/>
    </xf>
    <xf numFmtId="0" fontId="28" fillId="0" borderId="18" xfId="0" applyFont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right"/>
      <protection locked="0"/>
    </xf>
    <xf numFmtId="0" fontId="4" fillId="0" borderId="16" xfId="0" applyFont="1" applyBorder="1" applyAlignment="1" applyProtection="1">
      <alignment horizontal="right" vertical="center" wrapText="1"/>
      <protection hidden="1"/>
    </xf>
    <xf numFmtId="0" fontId="4" fillId="0" borderId="17" xfId="0" applyFont="1" applyBorder="1" applyAlignment="1" applyProtection="1">
      <alignment horizontal="right" vertical="center" wrapText="1"/>
      <protection hidden="1"/>
    </xf>
    <xf numFmtId="0" fontId="4" fillId="0" borderId="18" xfId="0" applyFont="1" applyBorder="1" applyAlignment="1" applyProtection="1">
      <alignment horizontal="right" vertical="center" wrapText="1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35" fillId="0" borderId="45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 wrapText="1"/>
      <protection hidden="1"/>
    </xf>
    <xf numFmtId="0" fontId="4" fillId="0" borderId="64" xfId="0" applyFont="1" applyBorder="1" applyAlignment="1" applyProtection="1">
      <alignment horizontal="center" vertical="center" wrapText="1"/>
      <protection hidden="1"/>
    </xf>
    <xf numFmtId="0" fontId="4" fillId="0" borderId="70" xfId="0" applyFont="1" applyBorder="1" applyAlignment="1" applyProtection="1">
      <alignment horizontal="center" vertical="center" wrapText="1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64" xfId="0" applyFont="1" applyFill="1" applyBorder="1" applyAlignment="1" applyProtection="1">
      <alignment horizontal="center" vertical="center" wrapText="1"/>
      <protection hidden="1"/>
    </xf>
    <xf numFmtId="0" fontId="4" fillId="2" borderId="70" xfId="0" applyFont="1" applyFill="1" applyBorder="1" applyAlignment="1" applyProtection="1">
      <alignment horizontal="center" vertical="center" wrapText="1"/>
      <protection hidden="1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0" fontId="14" fillId="2" borderId="67" xfId="0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14" fillId="2" borderId="53" xfId="0" applyFont="1" applyFill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right" vertical="center" wrapText="1"/>
      <protection hidden="1"/>
    </xf>
    <xf numFmtId="0" fontId="4" fillId="0" borderId="62" xfId="0" applyFont="1" applyBorder="1" applyAlignment="1" applyProtection="1">
      <alignment horizontal="right" vertical="center" wrapText="1"/>
      <protection hidden="1"/>
    </xf>
    <xf numFmtId="0" fontId="4" fillId="0" borderId="68" xfId="0" applyFont="1" applyBorder="1" applyAlignment="1" applyProtection="1">
      <alignment horizontal="right" vertical="center" wrapText="1"/>
      <protection hidden="1"/>
    </xf>
    <xf numFmtId="0" fontId="28" fillId="0" borderId="17" xfId="0" quotePrefix="1" applyFont="1" applyBorder="1" applyAlignment="1" applyProtection="1">
      <alignment horizontal="left" vertical="center"/>
      <protection hidden="1"/>
    </xf>
    <xf numFmtId="0" fontId="28" fillId="0" borderId="18" xfId="0" quotePrefix="1" applyFont="1" applyBorder="1" applyAlignment="1" applyProtection="1">
      <alignment horizontal="left" vertical="center"/>
      <protection hidden="1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66" xfId="0" applyFont="1" applyBorder="1" applyAlignment="1" applyProtection="1">
      <alignment horizontal="center" vertical="center"/>
      <protection locked="0"/>
    </xf>
    <xf numFmtId="0" fontId="32" fillId="0" borderId="32" xfId="0" applyFont="1" applyBorder="1" applyAlignment="1" applyProtection="1">
      <alignment horizontal="center" vertical="center"/>
      <protection locked="0"/>
    </xf>
    <xf numFmtId="0" fontId="32" fillId="0" borderId="6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2" width="9.28515625" style="41" customWidth="1"/>
    <col min="3" max="14" width="6.5703125" style="41" customWidth="1"/>
    <col min="15" max="16" width="6.5703125" style="42" customWidth="1"/>
    <col min="17" max="17" width="9.28515625" style="42"/>
    <col min="18" max="18" width="9.28515625" style="42" customWidth="1"/>
  </cols>
  <sheetData>
    <row r="1" spans="1:18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9"/>
      <c r="R1" s="10"/>
    </row>
    <row r="2" spans="1:18" ht="20.25" x14ac:dyDescent="0.3">
      <c r="A2" s="11"/>
      <c r="B2" s="12"/>
      <c r="C2" s="298" t="s">
        <v>0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13"/>
      <c r="R2" s="14"/>
    </row>
    <row r="3" spans="1:18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5"/>
      <c r="P3" s="15"/>
      <c r="Q3" s="15"/>
      <c r="R3" s="16"/>
    </row>
    <row r="4" spans="1:18" ht="39" customHeight="1" x14ac:dyDescent="0.3">
      <c r="A4" s="11"/>
      <c r="B4" s="12"/>
      <c r="C4" s="299" t="s">
        <v>110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17"/>
      <c r="R4" s="18"/>
    </row>
    <row r="5" spans="1:18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2"/>
    </row>
    <row r="6" spans="1:18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5"/>
      <c r="P6" s="15"/>
      <c r="Q6" s="15"/>
      <c r="R6" s="16"/>
    </row>
    <row r="7" spans="1:18" ht="33.75" x14ac:dyDescent="0.5">
      <c r="A7" s="295" t="s">
        <v>1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7"/>
    </row>
    <row r="8" spans="1:18" ht="15.75" x14ac:dyDescent="0.2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  <c r="P8" s="25"/>
      <c r="Q8" s="25"/>
      <c r="R8" s="26"/>
    </row>
    <row r="9" spans="1:18" ht="15.75" customHeight="1" x14ac:dyDescent="0.25">
      <c r="A9" s="27"/>
      <c r="B9" s="28"/>
      <c r="C9" s="28"/>
      <c r="D9" s="28"/>
      <c r="E9" s="28"/>
      <c r="F9" s="28"/>
      <c r="G9" s="28"/>
      <c r="H9" s="28"/>
      <c r="I9" s="28"/>
      <c r="J9" s="28"/>
      <c r="K9" s="324" t="s">
        <v>129</v>
      </c>
      <c r="L9" s="324"/>
      <c r="M9" s="324"/>
      <c r="N9" s="324"/>
      <c r="O9" s="324"/>
      <c r="P9" s="324"/>
      <c r="Q9" s="324"/>
      <c r="R9" s="325"/>
    </row>
    <row r="10" spans="1:18" ht="15.75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9"/>
      <c r="Q10" s="29"/>
      <c r="R10" s="30"/>
    </row>
    <row r="11" spans="1:18" ht="15.75" x14ac:dyDescent="0.25">
      <c r="A11" s="308" t="s">
        <v>8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28"/>
      <c r="M11" s="306" t="s">
        <v>130</v>
      </c>
      <c r="N11" s="306"/>
      <c r="O11" s="306"/>
      <c r="P11" s="306"/>
      <c r="Q11" s="306"/>
      <c r="R11" s="307"/>
    </row>
    <row r="12" spans="1:18" ht="15.75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10"/>
      <c r="N12" s="310"/>
      <c r="O12" s="310"/>
      <c r="P12" s="310"/>
      <c r="Q12" s="310"/>
      <c r="R12" s="311"/>
    </row>
    <row r="13" spans="1:18" ht="15.75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/>
      <c r="P13" s="35"/>
      <c r="Q13" s="35"/>
      <c r="R13" s="36"/>
    </row>
    <row r="14" spans="1:18" ht="15.75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/>
      <c r="P14" s="35"/>
      <c r="Q14" s="35"/>
      <c r="R14" s="36"/>
    </row>
    <row r="15" spans="1:18" ht="20.25" customHeight="1" x14ac:dyDescent="0.25">
      <c r="A15" s="318" t="s">
        <v>2</v>
      </c>
      <c r="B15" s="319"/>
      <c r="C15" s="319"/>
      <c r="D15" s="319"/>
      <c r="E15" s="319"/>
      <c r="F15" s="326" t="s">
        <v>76</v>
      </c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7"/>
    </row>
    <row r="16" spans="1:18" ht="16.5" x14ac:dyDescent="0.25">
      <c r="A16" s="312" t="s">
        <v>4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4"/>
    </row>
    <row r="17" spans="1:18" ht="15.75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/>
      <c r="P17" s="35"/>
      <c r="Q17" s="35"/>
      <c r="R17" s="36"/>
    </row>
    <row r="18" spans="1:18" ht="20.25" customHeight="1" x14ac:dyDescent="0.25">
      <c r="A18" s="318" t="s">
        <v>3</v>
      </c>
      <c r="B18" s="319"/>
      <c r="C18" s="319"/>
      <c r="D18" s="328"/>
      <c r="E18" s="149" t="s">
        <v>135</v>
      </c>
      <c r="F18" s="149" t="s">
        <v>136</v>
      </c>
      <c r="G18" s="149" t="s">
        <v>137</v>
      </c>
      <c r="H18" s="149">
        <v>0</v>
      </c>
      <c r="I18" s="149">
        <v>5</v>
      </c>
      <c r="J18" s="149">
        <v>0</v>
      </c>
      <c r="K18" s="149">
        <v>1</v>
      </c>
      <c r="L18" s="149">
        <v>2</v>
      </c>
      <c r="M18" s="149">
        <v>5</v>
      </c>
      <c r="N18" s="37"/>
      <c r="O18" s="38"/>
      <c r="P18" s="38"/>
      <c r="Q18" s="38"/>
      <c r="R18" s="39"/>
    </row>
    <row r="19" spans="1:18" ht="15.75" customHeight="1" x14ac:dyDescent="0.25">
      <c r="A19" s="331" t="s">
        <v>154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3"/>
    </row>
    <row r="20" spans="1:18" ht="15.75" customHeight="1" x14ac:dyDescent="0.25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6"/>
    </row>
    <row r="21" spans="1:18" ht="16.5" customHeight="1" x14ac:dyDescent="0.25">
      <c r="A21" s="315"/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7"/>
    </row>
    <row r="22" spans="1:18" ht="15" customHeight="1" x14ac:dyDescent="0.25">
      <c r="A22" s="318" t="s">
        <v>5</v>
      </c>
      <c r="B22" s="319"/>
      <c r="C22" s="319"/>
      <c r="D22" s="326" t="s">
        <v>71</v>
      </c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7"/>
    </row>
    <row r="23" spans="1:18" ht="15.75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  <c r="P23" s="35"/>
      <c r="Q23" s="35"/>
      <c r="R23" s="36"/>
    </row>
    <row r="24" spans="1:18" ht="15" customHeight="1" x14ac:dyDescent="0.25">
      <c r="A24" s="320" t="s">
        <v>6</v>
      </c>
      <c r="B24" s="321"/>
      <c r="C24" s="321"/>
      <c r="D24" s="321"/>
      <c r="E24" s="321"/>
      <c r="F24" s="321"/>
      <c r="G24" s="321"/>
      <c r="H24" s="321"/>
      <c r="I24" s="322" t="s">
        <v>92</v>
      </c>
      <c r="J24" s="322"/>
      <c r="K24" s="322"/>
      <c r="L24" s="322"/>
      <c r="M24" s="322"/>
      <c r="N24" s="322"/>
      <c r="O24" s="322"/>
      <c r="P24" s="322"/>
      <c r="Q24" s="322"/>
      <c r="R24" s="323"/>
    </row>
    <row r="25" spans="1:18" ht="15.75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35"/>
      <c r="Q25" s="35"/>
      <c r="R25" s="36"/>
    </row>
    <row r="26" spans="1:18" x14ac:dyDescent="0.25">
      <c r="A26" s="303" t="s">
        <v>7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5"/>
    </row>
    <row r="27" spans="1:18" ht="16.149999999999999" customHeight="1" x14ac:dyDescent="0.25">
      <c r="A27" s="346" t="s">
        <v>150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8"/>
    </row>
    <row r="28" spans="1:18" ht="16.149999999999999" customHeight="1" x14ac:dyDescent="0.25">
      <c r="A28" s="300" t="s">
        <v>155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2"/>
    </row>
    <row r="31" spans="1:18" ht="15.75" x14ac:dyDescent="0.25">
      <c r="A31" s="344" t="s">
        <v>9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</row>
    <row r="32" spans="1:18" x14ac:dyDescent="0.25">
      <c r="A32" s="40"/>
    </row>
    <row r="33" spans="1:18" ht="33.75" customHeight="1" x14ac:dyDescent="0.25">
      <c r="A33" s="345" t="s">
        <v>3</v>
      </c>
      <c r="B33" s="345"/>
      <c r="C33" s="345" t="s">
        <v>154</v>
      </c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</row>
    <row r="36" spans="1:18" x14ac:dyDescent="0.25">
      <c r="A36" s="337" t="s">
        <v>10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</row>
    <row r="37" spans="1:18" ht="60.75" customHeight="1" x14ac:dyDescent="0.25">
      <c r="A37" s="338" t="s">
        <v>156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</row>
    <row r="38" spans="1:18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4"/>
      <c r="P38" s="44"/>
      <c r="Q38" s="44"/>
      <c r="R38" s="44"/>
    </row>
    <row r="39" spans="1:18" ht="30" customHeight="1" x14ac:dyDescent="0.25">
      <c r="A39" s="340" t="s">
        <v>11</v>
      </c>
      <c r="B39" s="340"/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</row>
    <row r="40" spans="1:18" ht="101.25" customHeight="1" x14ac:dyDescent="0.25">
      <c r="A40" s="339" t="s">
        <v>240</v>
      </c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</row>
    <row r="41" spans="1:18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44"/>
      <c r="Q41" s="44"/>
      <c r="R41" s="44"/>
    </row>
    <row r="42" spans="1:18" x14ac:dyDescent="0.25">
      <c r="A42" s="343" t="s">
        <v>12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</row>
    <row r="43" spans="1:18" ht="35.25" customHeight="1" x14ac:dyDescent="0.25">
      <c r="A43" s="341" t="s">
        <v>157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</row>
    <row r="44" spans="1:18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  <c r="P44" s="44"/>
      <c r="Q44" s="44"/>
      <c r="R44" s="44"/>
    </row>
    <row r="45" spans="1:18" x14ac:dyDescent="0.25">
      <c r="A45" s="343" t="s">
        <v>13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</row>
    <row r="46" spans="1:18" ht="249" customHeight="1" x14ac:dyDescent="0.25">
      <c r="A46" s="329" t="s">
        <v>158</v>
      </c>
      <c r="B46" s="330"/>
      <c r="C46" s="330"/>
      <c r="D46" s="330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0"/>
      <c r="P46" s="330"/>
      <c r="Q46" s="330"/>
      <c r="R46" s="330"/>
    </row>
    <row r="47" spans="1:18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  <c r="P47" s="44"/>
      <c r="Q47" s="44"/>
      <c r="R47" s="44"/>
    </row>
    <row r="48" spans="1:18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  <c r="P48" s="44"/>
      <c r="Q48" s="44"/>
      <c r="R48" s="44"/>
    </row>
    <row r="49" spans="1:18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4"/>
      <c r="P49" s="44"/>
      <c r="Q49" s="44"/>
      <c r="R49" s="44"/>
    </row>
    <row r="50" spans="1:18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  <c r="P50" s="44"/>
      <c r="Q50" s="44"/>
      <c r="R50" s="44"/>
    </row>
    <row r="51" spans="1:18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  <c r="P51" s="44"/>
      <c r="Q51" s="44"/>
      <c r="R51" s="44"/>
    </row>
    <row r="52" spans="1:18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  <c r="P52" s="44"/>
      <c r="Q52" s="44"/>
      <c r="R52" s="44"/>
    </row>
    <row r="53" spans="1:18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  <c r="P53" s="44"/>
      <c r="Q53" s="44"/>
      <c r="R53" s="44"/>
    </row>
    <row r="54" spans="1:18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44"/>
      <c r="Q54" s="44"/>
      <c r="R54" s="44"/>
    </row>
    <row r="55" spans="1:18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  <c r="P55" s="44"/>
      <c r="Q55" s="44"/>
      <c r="R55" s="44"/>
    </row>
    <row r="56" spans="1:18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  <c r="P56" s="44"/>
      <c r="Q56" s="44"/>
      <c r="R56" s="44"/>
    </row>
    <row r="57" spans="1:18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  <c r="P57" s="44"/>
      <c r="Q57" s="44"/>
      <c r="R57" s="44"/>
    </row>
    <row r="58" spans="1:18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  <c r="P58" s="44"/>
      <c r="Q58" s="44"/>
      <c r="R58" s="44"/>
    </row>
    <row r="59" spans="1:18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  <c r="P59" s="44"/>
      <c r="Q59" s="44"/>
      <c r="R59" s="44"/>
    </row>
    <row r="60" spans="1:18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  <c r="P60" s="44"/>
      <c r="Q60" s="44"/>
      <c r="R60" s="44"/>
    </row>
    <row r="61" spans="1:18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  <c r="P61" s="44"/>
      <c r="Q61" s="44"/>
      <c r="R61" s="44"/>
    </row>
    <row r="62" spans="1:18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  <c r="P62" s="44"/>
      <c r="Q62" s="44"/>
      <c r="R62" s="44"/>
    </row>
    <row r="63" spans="1:18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  <c r="P63" s="44"/>
      <c r="Q63" s="44"/>
      <c r="R63" s="44"/>
    </row>
    <row r="64" spans="1:18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  <c r="P64" s="44"/>
      <c r="Q64" s="44"/>
      <c r="R64" s="44"/>
    </row>
    <row r="65" spans="1:18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  <c r="P65" s="44"/>
      <c r="Q65" s="44"/>
      <c r="R65" s="44"/>
    </row>
    <row r="66" spans="1:18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  <c r="P66" s="44"/>
      <c r="Q66" s="44"/>
      <c r="R66" s="44"/>
    </row>
    <row r="67" spans="1:18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  <c r="P67" s="44"/>
      <c r="Q67" s="44"/>
      <c r="R67" s="44"/>
    </row>
    <row r="68" spans="1:18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  <c r="P68" s="44"/>
      <c r="Q68" s="44"/>
      <c r="R68" s="44"/>
    </row>
    <row r="69" spans="1:18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  <c r="P69" s="44"/>
      <c r="Q69" s="44"/>
      <c r="R69" s="44"/>
    </row>
    <row r="70" spans="1:18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  <c r="P70" s="44"/>
      <c r="Q70" s="44"/>
      <c r="R70" s="44"/>
    </row>
    <row r="71" spans="1:18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  <c r="P71" s="44"/>
      <c r="Q71" s="44"/>
      <c r="R71" s="44"/>
    </row>
    <row r="72" spans="1:18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  <c r="P72" s="44"/>
      <c r="Q72" s="44"/>
      <c r="R72" s="44"/>
    </row>
    <row r="73" spans="1:18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  <c r="P73" s="44"/>
      <c r="Q73" s="44"/>
      <c r="R73" s="44"/>
    </row>
    <row r="74" spans="1:18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  <c r="P74" s="44"/>
      <c r="Q74" s="44"/>
      <c r="R74" s="44"/>
    </row>
    <row r="75" spans="1:18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  <c r="P75" s="44"/>
      <c r="Q75" s="44"/>
      <c r="R75" s="44"/>
    </row>
    <row r="76" spans="1:18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  <c r="P76" s="44"/>
      <c r="Q76" s="44"/>
      <c r="R76" s="44"/>
    </row>
    <row r="77" spans="1:18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  <c r="P77" s="44"/>
      <c r="Q77" s="44"/>
      <c r="R77" s="44"/>
    </row>
    <row r="78" spans="1:18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  <c r="P78" s="44"/>
      <c r="Q78" s="44"/>
      <c r="R78" s="44"/>
    </row>
    <row r="79" spans="1:18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4"/>
      <c r="P79" s="44"/>
      <c r="Q79" s="44"/>
      <c r="R79" s="44"/>
    </row>
    <row r="80" spans="1:18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4"/>
      <c r="P80" s="44"/>
      <c r="Q80" s="44"/>
      <c r="R80" s="44"/>
    </row>
    <row r="81" spans="1:18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4"/>
      <c r="P81" s="44"/>
      <c r="Q81" s="44"/>
      <c r="R81" s="44"/>
    </row>
    <row r="82" spans="1:18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4"/>
      <c r="P82" s="44"/>
      <c r="Q82" s="44"/>
      <c r="R82" s="44"/>
    </row>
    <row r="83" spans="1:18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4"/>
      <c r="P83" s="44"/>
      <c r="Q83" s="44"/>
      <c r="R83" s="44"/>
    </row>
    <row r="84" spans="1:18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4"/>
      <c r="P84" s="44"/>
      <c r="Q84" s="44"/>
      <c r="R84" s="44"/>
    </row>
    <row r="85" spans="1:18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4"/>
      <c r="P85" s="44"/>
      <c r="Q85" s="44"/>
      <c r="R85" s="44"/>
    </row>
    <row r="86" spans="1:18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4"/>
      <c r="P86" s="44"/>
      <c r="Q86" s="44"/>
      <c r="R86" s="44"/>
    </row>
    <row r="87" spans="1:18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4"/>
      <c r="P87" s="44"/>
      <c r="Q87" s="44"/>
      <c r="R87" s="44"/>
    </row>
    <row r="88" spans="1:18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4"/>
      <c r="P88" s="44"/>
      <c r="Q88" s="44"/>
      <c r="R88" s="44"/>
    </row>
    <row r="89" spans="1:18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4"/>
      <c r="P89" s="44"/>
      <c r="Q89" s="44"/>
      <c r="R89" s="44"/>
    </row>
    <row r="90" spans="1:18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4"/>
      <c r="P90" s="44"/>
      <c r="Q90" s="44"/>
      <c r="R90" s="44"/>
    </row>
    <row r="91" spans="1:18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4"/>
      <c r="P91" s="44"/>
      <c r="Q91" s="44"/>
      <c r="R91" s="44"/>
    </row>
    <row r="92" spans="1:18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4"/>
      <c r="P92" s="44"/>
      <c r="Q92" s="44"/>
      <c r="R92" s="44"/>
    </row>
    <row r="93" spans="1:18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4"/>
      <c r="P93" s="44"/>
      <c r="Q93" s="44"/>
      <c r="R93" s="44"/>
    </row>
    <row r="94" spans="1:18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4"/>
      <c r="P94" s="44"/>
      <c r="Q94" s="44"/>
      <c r="R94" s="44"/>
    </row>
    <row r="95" spans="1:18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4"/>
      <c r="P95" s="44"/>
      <c r="Q95" s="44"/>
      <c r="R95" s="44"/>
    </row>
    <row r="96" spans="1:18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4"/>
      <c r="P96" s="44"/>
      <c r="Q96" s="44"/>
      <c r="R96" s="44"/>
    </row>
    <row r="97" spans="1:18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4"/>
      <c r="P97" s="44"/>
      <c r="Q97" s="44"/>
      <c r="R97" s="44"/>
    </row>
    <row r="98" spans="1:18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4"/>
      <c r="P98" s="44"/>
      <c r="Q98" s="44"/>
      <c r="R98" s="44"/>
    </row>
    <row r="99" spans="1:18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4"/>
      <c r="P99" s="44"/>
      <c r="Q99" s="44"/>
      <c r="R99" s="44"/>
    </row>
    <row r="100" spans="1:18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4"/>
      <c r="P100" s="44"/>
      <c r="Q100" s="44"/>
      <c r="R100" s="44"/>
    </row>
  </sheetData>
  <sheetProtection formatCells="0" formatRows="0" insertRows="0" insertHyperlinks="0" deleteColumns="0" deleteRows="0" selectLockedCells="1" sort="0" autoFilter="0" pivotTables="0"/>
  <mergeCells count="31">
    <mergeCell ref="A46:R46"/>
    <mergeCell ref="A19:R20"/>
    <mergeCell ref="A36:R36"/>
    <mergeCell ref="A37:R37"/>
    <mergeCell ref="A39:R39"/>
    <mergeCell ref="A40:R40"/>
    <mergeCell ref="A43:R43"/>
    <mergeCell ref="A45:R45"/>
    <mergeCell ref="A42:R42"/>
    <mergeCell ref="A31:R31"/>
    <mergeCell ref="A33:B33"/>
    <mergeCell ref="C33:R33"/>
    <mergeCell ref="A22:C22"/>
    <mergeCell ref="D22:R22"/>
    <mergeCell ref="A27:R27"/>
    <mergeCell ref="A7:R7"/>
    <mergeCell ref="C2:P2"/>
    <mergeCell ref="C4:P4"/>
    <mergeCell ref="A28:R28"/>
    <mergeCell ref="A26:R26"/>
    <mergeCell ref="M11:R11"/>
    <mergeCell ref="A11:K11"/>
    <mergeCell ref="M12:R12"/>
    <mergeCell ref="A16:R16"/>
    <mergeCell ref="A21:R21"/>
    <mergeCell ref="A15:E15"/>
    <mergeCell ref="A24:H24"/>
    <mergeCell ref="I24:R24"/>
    <mergeCell ref="K9:R9"/>
    <mergeCell ref="F15:R15"/>
    <mergeCell ref="A18:D1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168"/>
  <sheetViews>
    <sheetView tabSelected="1" zoomScaleNormal="100" workbookViewId="0">
      <selection activeCell="P1" sqref="P1"/>
    </sheetView>
  </sheetViews>
  <sheetFormatPr defaultColWidth="9.28515625" defaultRowHeight="15" x14ac:dyDescent="0.25"/>
  <cols>
    <col min="1" max="1" width="3.28515625" style="247" customWidth="1"/>
    <col min="2" max="5" width="2.7109375" style="4" customWidth="1"/>
    <col min="6" max="6" width="49" style="4" customWidth="1"/>
    <col min="7" max="7" width="6.42578125" style="5" customWidth="1"/>
    <col min="8" max="8" width="6.28515625" style="6" customWidth="1"/>
    <col min="9" max="9" width="5.7109375" style="6" customWidth="1"/>
    <col min="10" max="11" width="7.28515625" style="6" customWidth="1"/>
    <col min="12" max="13" width="7.28515625" style="4" customWidth="1"/>
    <col min="14" max="14" width="10.7109375" style="4" customWidth="1"/>
    <col min="15" max="15" width="12" style="4" customWidth="1"/>
    <col min="16" max="16384" width="9.28515625" style="3"/>
  </cols>
  <sheetData>
    <row r="1" spans="1:15" ht="17.25" customHeight="1" x14ac:dyDescent="0.25">
      <c r="A1" s="240" t="s">
        <v>137</v>
      </c>
      <c r="B1" s="63">
        <v>0</v>
      </c>
      <c r="C1" s="63">
        <v>5</v>
      </c>
      <c r="D1" s="63">
        <v>0</v>
      </c>
      <c r="E1" s="63">
        <v>1</v>
      </c>
      <c r="F1" s="353" t="s">
        <v>159</v>
      </c>
      <c r="G1" s="353"/>
      <c r="H1" s="353"/>
      <c r="I1" s="353"/>
      <c r="J1" s="353"/>
      <c r="K1" s="353"/>
      <c r="L1" s="353"/>
      <c r="M1" s="353"/>
      <c r="N1" s="353"/>
      <c r="O1" s="353"/>
    </row>
    <row r="2" spans="1:15" ht="15" customHeight="1" thickBot="1" x14ac:dyDescent="0.3">
      <c r="A2" s="354" t="s">
        <v>14</v>
      </c>
      <c r="B2" s="354"/>
      <c r="C2" s="354"/>
      <c r="D2" s="354"/>
      <c r="E2" s="354"/>
      <c r="F2" s="355" t="s">
        <v>338</v>
      </c>
      <c r="G2" s="355"/>
      <c r="H2" s="355"/>
      <c r="I2" s="355"/>
      <c r="J2" s="355"/>
      <c r="K2" s="355"/>
      <c r="L2" s="355"/>
      <c r="M2" s="355"/>
      <c r="N2" s="355"/>
      <c r="O2" s="355"/>
    </row>
    <row r="3" spans="1:15" s="53" customFormat="1" ht="15.75" customHeight="1" x14ac:dyDescent="0.25">
      <c r="A3" s="356" t="s">
        <v>15</v>
      </c>
      <c r="B3" s="358" t="s">
        <v>16</v>
      </c>
      <c r="C3" s="359"/>
      <c r="D3" s="359"/>
      <c r="E3" s="359"/>
      <c r="F3" s="358" t="s">
        <v>17</v>
      </c>
      <c r="G3" s="362" t="s">
        <v>18</v>
      </c>
      <c r="H3" s="362" t="s">
        <v>19</v>
      </c>
      <c r="I3" s="362" t="s">
        <v>36</v>
      </c>
      <c r="J3" s="358" t="s">
        <v>20</v>
      </c>
      <c r="K3" s="364"/>
      <c r="L3" s="364"/>
      <c r="M3" s="364"/>
      <c r="N3" s="365" t="s">
        <v>21</v>
      </c>
      <c r="O3" s="366" t="s">
        <v>22</v>
      </c>
    </row>
    <row r="4" spans="1:15" s="53" customFormat="1" ht="80.25" thickBot="1" x14ac:dyDescent="0.3">
      <c r="A4" s="357"/>
      <c r="B4" s="360"/>
      <c r="C4" s="360"/>
      <c r="D4" s="360"/>
      <c r="E4" s="360"/>
      <c r="F4" s="361"/>
      <c r="G4" s="363"/>
      <c r="H4" s="363"/>
      <c r="I4" s="363"/>
      <c r="J4" s="55" t="s">
        <v>23</v>
      </c>
      <c r="K4" s="55" t="s">
        <v>24</v>
      </c>
      <c r="L4" s="55" t="s">
        <v>25</v>
      </c>
      <c r="M4" s="55" t="s">
        <v>39</v>
      </c>
      <c r="N4" s="363"/>
      <c r="O4" s="367"/>
    </row>
    <row r="5" spans="1:15" ht="15.75" thickBot="1" x14ac:dyDescent="0.3">
      <c r="A5" s="1">
        <v>1</v>
      </c>
      <c r="B5" s="349">
        <v>2</v>
      </c>
      <c r="C5" s="350"/>
      <c r="D5" s="350"/>
      <c r="E5" s="350"/>
      <c r="F5" s="52">
        <v>3</v>
      </c>
      <c r="G5" s="52">
        <v>4</v>
      </c>
      <c r="H5" s="52">
        <v>5</v>
      </c>
      <c r="I5" s="52">
        <v>6</v>
      </c>
      <c r="J5" s="52">
        <v>7</v>
      </c>
      <c r="K5" s="52">
        <v>8</v>
      </c>
      <c r="L5" s="52">
        <v>9</v>
      </c>
      <c r="M5" s="52">
        <v>10</v>
      </c>
      <c r="N5" s="52">
        <v>11</v>
      </c>
      <c r="O5" s="2">
        <v>12</v>
      </c>
    </row>
    <row r="6" spans="1:15" ht="17.25" customHeight="1" thickBot="1" x14ac:dyDescent="0.3">
      <c r="A6" s="368" t="s">
        <v>26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70"/>
    </row>
    <row r="7" spans="1:15" ht="17.25" customHeight="1" x14ac:dyDescent="0.25">
      <c r="A7" s="210">
        <v>1</v>
      </c>
      <c r="B7" s="211">
        <v>3</v>
      </c>
      <c r="C7" s="211">
        <v>0</v>
      </c>
      <c r="D7" s="211">
        <v>1</v>
      </c>
      <c r="E7" s="211">
        <v>0</v>
      </c>
      <c r="F7" s="212" t="s">
        <v>160</v>
      </c>
      <c r="G7" s="211" t="s">
        <v>138</v>
      </c>
      <c r="H7" s="211">
        <v>1</v>
      </c>
      <c r="I7" s="211">
        <v>12</v>
      </c>
      <c r="J7" s="211">
        <v>360</v>
      </c>
      <c r="K7" s="211"/>
      <c r="L7" s="211"/>
      <c r="M7" s="211">
        <v>150</v>
      </c>
      <c r="N7" s="211" t="s">
        <v>161</v>
      </c>
      <c r="O7" s="213" t="s">
        <v>162</v>
      </c>
    </row>
    <row r="8" spans="1:15" ht="17.25" customHeight="1" x14ac:dyDescent="0.25">
      <c r="A8" s="214">
        <v>2</v>
      </c>
      <c r="B8" s="207">
        <v>3</v>
      </c>
      <c r="C8" s="207">
        <v>0</v>
      </c>
      <c r="D8" s="207">
        <v>2</v>
      </c>
      <c r="E8" s="207">
        <v>0</v>
      </c>
      <c r="F8" s="208" t="s">
        <v>151</v>
      </c>
      <c r="G8" s="207" t="s">
        <v>138</v>
      </c>
      <c r="H8" s="207">
        <v>1</v>
      </c>
      <c r="I8" s="207">
        <v>6</v>
      </c>
      <c r="J8" s="207">
        <v>180</v>
      </c>
      <c r="K8" s="207"/>
      <c r="L8" s="207"/>
      <c r="M8" s="207">
        <v>90</v>
      </c>
      <c r="N8" s="207" t="s">
        <v>163</v>
      </c>
      <c r="O8" s="215" t="s">
        <v>164</v>
      </c>
    </row>
    <row r="9" spans="1:15" ht="17.25" customHeight="1" x14ac:dyDescent="0.25">
      <c r="A9" s="214">
        <v>3</v>
      </c>
      <c r="B9" s="207">
        <v>3</v>
      </c>
      <c r="C9" s="207">
        <v>0</v>
      </c>
      <c r="D9" s="207">
        <v>3</v>
      </c>
      <c r="E9" s="207">
        <v>0</v>
      </c>
      <c r="F9" s="208" t="s">
        <v>165</v>
      </c>
      <c r="G9" s="207" t="s">
        <v>138</v>
      </c>
      <c r="H9" s="207">
        <v>1</v>
      </c>
      <c r="I9" s="207">
        <v>4</v>
      </c>
      <c r="J9" s="207">
        <v>120</v>
      </c>
      <c r="K9" s="207">
        <v>30</v>
      </c>
      <c r="L9" s="207">
        <v>30</v>
      </c>
      <c r="M9" s="207"/>
      <c r="N9" s="207" t="s">
        <v>166</v>
      </c>
      <c r="O9" s="215" t="s">
        <v>167</v>
      </c>
    </row>
    <row r="10" spans="1:15" ht="17.25" customHeight="1" x14ac:dyDescent="0.25">
      <c r="A10" s="214">
        <v>4</v>
      </c>
      <c r="B10" s="207">
        <v>3</v>
      </c>
      <c r="C10" s="207">
        <v>0</v>
      </c>
      <c r="D10" s="207">
        <v>4</v>
      </c>
      <c r="E10" s="207">
        <v>0</v>
      </c>
      <c r="F10" s="208" t="s">
        <v>139</v>
      </c>
      <c r="G10" s="207" t="s">
        <v>138</v>
      </c>
      <c r="H10" s="207">
        <v>1</v>
      </c>
      <c r="I10" s="207">
        <v>2</v>
      </c>
      <c r="J10" s="207">
        <v>60</v>
      </c>
      <c r="K10" s="207"/>
      <c r="L10" s="207"/>
      <c r="M10" s="207">
        <v>30</v>
      </c>
      <c r="N10" s="207" t="s">
        <v>168</v>
      </c>
      <c r="O10" s="215" t="s">
        <v>164</v>
      </c>
    </row>
    <row r="11" spans="1:15" ht="17.25" customHeight="1" x14ac:dyDescent="0.25">
      <c r="A11" s="214">
        <v>5</v>
      </c>
      <c r="B11" s="207">
        <v>3</v>
      </c>
      <c r="C11" s="207">
        <v>0</v>
      </c>
      <c r="D11" s="207">
        <v>5</v>
      </c>
      <c r="E11" s="207">
        <v>0</v>
      </c>
      <c r="F11" s="208" t="s">
        <v>169</v>
      </c>
      <c r="G11" s="207" t="s">
        <v>138</v>
      </c>
      <c r="H11" s="207">
        <v>2</v>
      </c>
      <c r="I11" s="207">
        <v>13</v>
      </c>
      <c r="J11" s="207">
        <v>390</v>
      </c>
      <c r="K11" s="207"/>
      <c r="L11" s="207"/>
      <c r="M11" s="207">
        <v>150</v>
      </c>
      <c r="N11" s="207" t="s">
        <v>161</v>
      </c>
      <c r="O11" s="216" t="s">
        <v>164</v>
      </c>
    </row>
    <row r="12" spans="1:15" ht="17.25" customHeight="1" x14ac:dyDescent="0.25">
      <c r="A12" s="214">
        <v>6</v>
      </c>
      <c r="B12" s="207">
        <v>3</v>
      </c>
      <c r="C12" s="207">
        <v>0</v>
      </c>
      <c r="D12" s="207">
        <v>6</v>
      </c>
      <c r="E12" s="207">
        <v>0</v>
      </c>
      <c r="F12" s="208" t="s">
        <v>170</v>
      </c>
      <c r="G12" s="207" t="s">
        <v>138</v>
      </c>
      <c r="H12" s="207">
        <v>2</v>
      </c>
      <c r="I12" s="207">
        <v>2</v>
      </c>
      <c r="J12" s="207">
        <v>60</v>
      </c>
      <c r="K12" s="207">
        <v>15</v>
      </c>
      <c r="L12" s="207"/>
      <c r="M12" s="207"/>
      <c r="N12" s="209" t="s">
        <v>244</v>
      </c>
      <c r="O12" s="215" t="s">
        <v>167</v>
      </c>
    </row>
    <row r="13" spans="1:15" ht="17.25" customHeight="1" x14ac:dyDescent="0.25">
      <c r="A13" s="214">
        <v>7</v>
      </c>
      <c r="B13" s="207">
        <v>3</v>
      </c>
      <c r="C13" s="207">
        <v>0</v>
      </c>
      <c r="D13" s="207">
        <v>7</v>
      </c>
      <c r="E13" s="207">
        <v>0</v>
      </c>
      <c r="F13" s="208" t="s">
        <v>243</v>
      </c>
      <c r="G13" s="207" t="s">
        <v>138</v>
      </c>
      <c r="H13" s="207">
        <v>2</v>
      </c>
      <c r="I13" s="207">
        <v>3</v>
      </c>
      <c r="J13" s="207">
        <v>90</v>
      </c>
      <c r="K13" s="207">
        <v>30</v>
      </c>
      <c r="L13" s="207">
        <v>15</v>
      </c>
      <c r="M13" s="207"/>
      <c r="N13" s="207" t="s">
        <v>172</v>
      </c>
      <c r="O13" s="215" t="s">
        <v>167</v>
      </c>
    </row>
    <row r="14" spans="1:15" ht="17.25" customHeight="1" x14ac:dyDescent="0.25">
      <c r="A14" s="214">
        <v>8</v>
      </c>
      <c r="B14" s="207">
        <v>3</v>
      </c>
      <c r="C14" s="207">
        <v>0</v>
      </c>
      <c r="D14" s="207">
        <v>8</v>
      </c>
      <c r="E14" s="207">
        <v>0</v>
      </c>
      <c r="F14" s="208" t="s">
        <v>173</v>
      </c>
      <c r="G14" s="207" t="s">
        <v>138</v>
      </c>
      <c r="H14" s="207">
        <v>2</v>
      </c>
      <c r="I14" s="207">
        <v>2</v>
      </c>
      <c r="J14" s="207">
        <v>60</v>
      </c>
      <c r="K14" s="207">
        <v>15</v>
      </c>
      <c r="L14" s="207">
        <v>15</v>
      </c>
      <c r="M14" s="207"/>
      <c r="N14" s="207" t="s">
        <v>174</v>
      </c>
      <c r="O14" s="215" t="s">
        <v>167</v>
      </c>
    </row>
    <row r="15" spans="1:15" ht="17.25" customHeight="1" x14ac:dyDescent="0.25">
      <c r="A15" s="214">
        <v>9</v>
      </c>
      <c r="B15" s="207">
        <v>3</v>
      </c>
      <c r="C15" s="207">
        <v>0</v>
      </c>
      <c r="D15" s="207">
        <v>9</v>
      </c>
      <c r="E15" s="207">
        <v>0</v>
      </c>
      <c r="F15" s="208" t="s">
        <v>175</v>
      </c>
      <c r="G15" s="207" t="s">
        <v>138</v>
      </c>
      <c r="H15" s="207">
        <v>3</v>
      </c>
      <c r="I15" s="207">
        <v>12</v>
      </c>
      <c r="J15" s="207">
        <v>360</v>
      </c>
      <c r="K15" s="207"/>
      <c r="L15" s="207"/>
      <c r="M15" s="207">
        <v>120</v>
      </c>
      <c r="N15" s="207" t="s">
        <v>241</v>
      </c>
      <c r="O15" s="215" t="s">
        <v>162</v>
      </c>
    </row>
    <row r="16" spans="1:15" ht="17.25" customHeight="1" x14ac:dyDescent="0.25">
      <c r="A16" s="214">
        <v>10</v>
      </c>
      <c r="B16" s="207">
        <v>3</v>
      </c>
      <c r="C16" s="207">
        <v>1</v>
      </c>
      <c r="D16" s="207">
        <v>0</v>
      </c>
      <c r="E16" s="207">
        <v>0</v>
      </c>
      <c r="F16" s="208" t="s">
        <v>176</v>
      </c>
      <c r="G16" s="207" t="s">
        <v>138</v>
      </c>
      <c r="H16" s="207">
        <v>3</v>
      </c>
      <c r="I16" s="207">
        <v>3</v>
      </c>
      <c r="J16" s="207">
        <v>90</v>
      </c>
      <c r="K16" s="207">
        <v>45</v>
      </c>
      <c r="L16" s="207"/>
      <c r="M16" s="207"/>
      <c r="N16" s="207" t="s">
        <v>177</v>
      </c>
      <c r="O16" s="215" t="s">
        <v>167</v>
      </c>
    </row>
    <row r="17" spans="1:15" s="275" customFormat="1" ht="16.899999999999999" customHeight="1" x14ac:dyDescent="0.2">
      <c r="A17" s="214">
        <v>11</v>
      </c>
      <c r="B17" s="207">
        <v>3</v>
      </c>
      <c r="C17" s="207">
        <v>1</v>
      </c>
      <c r="D17" s="207">
        <v>1</v>
      </c>
      <c r="E17" s="207">
        <v>0</v>
      </c>
      <c r="F17" s="208" t="s">
        <v>178</v>
      </c>
      <c r="G17" s="207" t="s">
        <v>138</v>
      </c>
      <c r="H17" s="207">
        <v>3</v>
      </c>
      <c r="I17" s="207">
        <v>5</v>
      </c>
      <c r="J17" s="207">
        <v>150</v>
      </c>
      <c r="K17" s="207">
        <v>45</v>
      </c>
      <c r="L17" s="207">
        <v>15</v>
      </c>
      <c r="M17" s="207"/>
      <c r="N17" s="207" t="s">
        <v>179</v>
      </c>
      <c r="O17" s="215" t="s">
        <v>167</v>
      </c>
    </row>
    <row r="18" spans="1:15" ht="17.25" customHeight="1" x14ac:dyDescent="0.25">
      <c r="A18" s="214">
        <v>12</v>
      </c>
      <c r="B18" s="207">
        <v>3</v>
      </c>
      <c r="C18" s="207">
        <v>1</v>
      </c>
      <c r="D18" s="207">
        <v>2</v>
      </c>
      <c r="E18" s="207">
        <v>0</v>
      </c>
      <c r="F18" s="208" t="s">
        <v>180</v>
      </c>
      <c r="G18" s="207" t="s">
        <v>138</v>
      </c>
      <c r="H18" s="207">
        <v>3</v>
      </c>
      <c r="I18" s="207">
        <v>4</v>
      </c>
      <c r="J18" s="207">
        <v>120</v>
      </c>
      <c r="K18" s="207"/>
      <c r="L18" s="207">
        <v>60</v>
      </c>
      <c r="M18" s="207"/>
      <c r="N18" s="207" t="s">
        <v>181</v>
      </c>
      <c r="O18" s="215" t="s">
        <v>164</v>
      </c>
    </row>
    <row r="19" spans="1:15" s="44" customFormat="1" ht="17.25" customHeight="1" x14ac:dyDescent="0.25">
      <c r="A19" s="214">
        <v>13</v>
      </c>
      <c r="B19" s="207">
        <v>3</v>
      </c>
      <c r="C19" s="207">
        <v>1</v>
      </c>
      <c r="D19" s="207">
        <v>3</v>
      </c>
      <c r="E19" s="207">
        <v>0</v>
      </c>
      <c r="F19" s="208" t="s">
        <v>182</v>
      </c>
      <c r="G19" s="207" t="s">
        <v>138</v>
      </c>
      <c r="H19" s="207">
        <v>4</v>
      </c>
      <c r="I19" s="207">
        <v>12</v>
      </c>
      <c r="J19" s="207">
        <v>360</v>
      </c>
      <c r="K19" s="207"/>
      <c r="L19" s="207"/>
      <c r="M19" s="207">
        <v>120</v>
      </c>
      <c r="N19" s="207" t="s">
        <v>241</v>
      </c>
      <c r="O19" s="215" t="s">
        <v>164</v>
      </c>
    </row>
    <row r="20" spans="1:15" ht="17.25" customHeight="1" x14ac:dyDescent="0.25">
      <c r="A20" s="214">
        <v>14</v>
      </c>
      <c r="B20" s="207">
        <v>3</v>
      </c>
      <c r="C20" s="207">
        <v>1</v>
      </c>
      <c r="D20" s="207">
        <v>4</v>
      </c>
      <c r="E20" s="207">
        <v>0</v>
      </c>
      <c r="F20" s="208" t="s">
        <v>183</v>
      </c>
      <c r="G20" s="207" t="s">
        <v>138</v>
      </c>
      <c r="H20" s="207">
        <v>4</v>
      </c>
      <c r="I20" s="207">
        <v>5</v>
      </c>
      <c r="J20" s="207">
        <v>150</v>
      </c>
      <c r="K20" s="207">
        <v>45</v>
      </c>
      <c r="L20" s="207">
        <v>15</v>
      </c>
      <c r="M20" s="207"/>
      <c r="N20" s="207" t="s">
        <v>179</v>
      </c>
      <c r="O20" s="215" t="s">
        <v>167</v>
      </c>
    </row>
    <row r="21" spans="1:15" ht="17.25" customHeight="1" x14ac:dyDescent="0.25">
      <c r="A21" s="214">
        <v>15</v>
      </c>
      <c r="B21" s="207">
        <v>3</v>
      </c>
      <c r="C21" s="207">
        <v>1</v>
      </c>
      <c r="D21" s="207">
        <v>5</v>
      </c>
      <c r="E21" s="207">
        <v>0</v>
      </c>
      <c r="F21" s="208" t="s">
        <v>184</v>
      </c>
      <c r="G21" s="207" t="s">
        <v>138</v>
      </c>
      <c r="H21" s="207">
        <v>4</v>
      </c>
      <c r="I21" s="207">
        <v>5</v>
      </c>
      <c r="J21" s="207">
        <v>150</v>
      </c>
      <c r="K21" s="207">
        <v>45</v>
      </c>
      <c r="L21" s="207">
        <v>15</v>
      </c>
      <c r="M21" s="207"/>
      <c r="N21" s="207" t="s">
        <v>179</v>
      </c>
      <c r="O21" s="215" t="s">
        <v>167</v>
      </c>
    </row>
    <row r="22" spans="1:15" ht="17.25" customHeight="1" x14ac:dyDescent="0.25">
      <c r="A22" s="214">
        <v>16</v>
      </c>
      <c r="B22" s="207">
        <v>3</v>
      </c>
      <c r="C22" s="207">
        <v>1</v>
      </c>
      <c r="D22" s="207">
        <v>6</v>
      </c>
      <c r="E22" s="207">
        <v>0</v>
      </c>
      <c r="F22" s="208" t="s">
        <v>185</v>
      </c>
      <c r="G22" s="207" t="s">
        <v>138</v>
      </c>
      <c r="H22" s="207">
        <v>5</v>
      </c>
      <c r="I22" s="207">
        <v>12</v>
      </c>
      <c r="J22" s="207">
        <v>360</v>
      </c>
      <c r="K22" s="207"/>
      <c r="L22" s="207"/>
      <c r="M22" s="207">
        <v>120</v>
      </c>
      <c r="N22" s="207" t="s">
        <v>241</v>
      </c>
      <c r="O22" s="215" t="s">
        <v>162</v>
      </c>
    </row>
    <row r="23" spans="1:15" ht="17.25" customHeight="1" x14ac:dyDescent="0.25">
      <c r="A23" s="214">
        <v>17</v>
      </c>
      <c r="B23" s="207">
        <v>3</v>
      </c>
      <c r="C23" s="207">
        <v>1</v>
      </c>
      <c r="D23" s="207">
        <v>7</v>
      </c>
      <c r="E23" s="207">
        <v>0</v>
      </c>
      <c r="F23" s="208" t="s">
        <v>186</v>
      </c>
      <c r="G23" s="207" t="s">
        <v>138</v>
      </c>
      <c r="H23" s="207">
        <v>5</v>
      </c>
      <c r="I23" s="207">
        <v>5</v>
      </c>
      <c r="J23" s="207">
        <v>150</v>
      </c>
      <c r="K23" s="207">
        <v>45</v>
      </c>
      <c r="L23" s="207">
        <v>15</v>
      </c>
      <c r="M23" s="207"/>
      <c r="N23" s="207" t="s">
        <v>179</v>
      </c>
      <c r="O23" s="215" t="s">
        <v>167</v>
      </c>
    </row>
    <row r="24" spans="1:15" ht="17.25" customHeight="1" x14ac:dyDescent="0.25">
      <c r="A24" s="214">
        <v>18</v>
      </c>
      <c r="B24" s="207">
        <v>3</v>
      </c>
      <c r="C24" s="207">
        <v>1</v>
      </c>
      <c r="D24" s="207">
        <v>8</v>
      </c>
      <c r="E24" s="207">
        <v>0</v>
      </c>
      <c r="F24" s="208" t="s">
        <v>187</v>
      </c>
      <c r="G24" s="207" t="s">
        <v>138</v>
      </c>
      <c r="H24" s="207">
        <v>5</v>
      </c>
      <c r="I24" s="207">
        <v>3</v>
      </c>
      <c r="J24" s="207">
        <v>90</v>
      </c>
      <c r="K24" s="207">
        <v>30</v>
      </c>
      <c r="L24" s="207"/>
      <c r="M24" s="207"/>
      <c r="N24" s="207" t="s">
        <v>171</v>
      </c>
      <c r="O24" s="215" t="s">
        <v>167</v>
      </c>
    </row>
    <row r="25" spans="1:15" ht="17.25" customHeight="1" x14ac:dyDescent="0.25">
      <c r="A25" s="214">
        <v>19</v>
      </c>
      <c r="B25" s="207">
        <v>3</v>
      </c>
      <c r="C25" s="207">
        <v>1</v>
      </c>
      <c r="D25" s="207">
        <v>9</v>
      </c>
      <c r="E25" s="207">
        <v>0</v>
      </c>
      <c r="F25" s="208" t="s">
        <v>188</v>
      </c>
      <c r="G25" s="207" t="s">
        <v>138</v>
      </c>
      <c r="H25" s="207">
        <v>6</v>
      </c>
      <c r="I25" s="207">
        <v>12</v>
      </c>
      <c r="J25" s="207">
        <v>360</v>
      </c>
      <c r="K25" s="207"/>
      <c r="L25" s="207"/>
      <c r="M25" s="207">
        <v>120</v>
      </c>
      <c r="N25" s="207" t="s">
        <v>241</v>
      </c>
      <c r="O25" s="215" t="s">
        <v>164</v>
      </c>
    </row>
    <row r="26" spans="1:15" ht="17.25" customHeight="1" x14ac:dyDescent="0.25">
      <c r="A26" s="214">
        <v>20</v>
      </c>
      <c r="B26" s="207">
        <v>3</v>
      </c>
      <c r="C26" s="207">
        <v>2</v>
      </c>
      <c r="D26" s="207">
        <v>0</v>
      </c>
      <c r="E26" s="207">
        <v>0</v>
      </c>
      <c r="F26" s="208" t="s">
        <v>189</v>
      </c>
      <c r="G26" s="207" t="s">
        <v>138</v>
      </c>
      <c r="H26" s="207">
        <v>6</v>
      </c>
      <c r="I26" s="207">
        <v>4</v>
      </c>
      <c r="J26" s="207">
        <v>120</v>
      </c>
      <c r="K26" s="207">
        <v>45</v>
      </c>
      <c r="L26" s="207"/>
      <c r="M26" s="207"/>
      <c r="N26" s="207" t="s">
        <v>177</v>
      </c>
      <c r="O26" s="215" t="s">
        <v>167</v>
      </c>
    </row>
    <row r="27" spans="1:15" ht="17.25" customHeight="1" x14ac:dyDescent="0.25">
      <c r="A27" s="214">
        <v>21</v>
      </c>
      <c r="B27" s="207">
        <v>3</v>
      </c>
      <c r="C27" s="207">
        <v>2</v>
      </c>
      <c r="D27" s="207">
        <v>1</v>
      </c>
      <c r="E27" s="207">
        <v>0</v>
      </c>
      <c r="F27" s="208" t="s">
        <v>190</v>
      </c>
      <c r="G27" s="207" t="s">
        <v>138</v>
      </c>
      <c r="H27" s="207">
        <v>6</v>
      </c>
      <c r="I27" s="207">
        <v>4</v>
      </c>
      <c r="J27" s="207">
        <v>120</v>
      </c>
      <c r="K27" s="207">
        <v>45</v>
      </c>
      <c r="L27" s="207"/>
      <c r="M27" s="207"/>
      <c r="N27" s="207" t="s">
        <v>177</v>
      </c>
      <c r="O27" s="215" t="s">
        <v>167</v>
      </c>
    </row>
    <row r="28" spans="1:15" ht="17.25" customHeight="1" x14ac:dyDescent="0.25">
      <c r="A28" s="214">
        <v>22</v>
      </c>
      <c r="B28" s="207">
        <v>3</v>
      </c>
      <c r="C28" s="207">
        <v>2</v>
      </c>
      <c r="D28" s="207">
        <v>2</v>
      </c>
      <c r="E28" s="207">
        <v>0</v>
      </c>
      <c r="F28" s="208" t="s">
        <v>191</v>
      </c>
      <c r="G28" s="207" t="s">
        <v>138</v>
      </c>
      <c r="H28" s="207">
        <v>7</v>
      </c>
      <c r="I28" s="207">
        <v>10</v>
      </c>
      <c r="J28" s="207">
        <v>300</v>
      </c>
      <c r="K28" s="207"/>
      <c r="L28" s="207"/>
      <c r="M28" s="207">
        <v>90</v>
      </c>
      <c r="N28" s="207" t="s">
        <v>163</v>
      </c>
      <c r="O28" s="215" t="s">
        <v>192</v>
      </c>
    </row>
    <row r="29" spans="1:15" ht="17.25" customHeight="1" x14ac:dyDescent="0.25">
      <c r="A29" s="214">
        <v>23</v>
      </c>
      <c r="B29" s="207">
        <v>3</v>
      </c>
      <c r="C29" s="207">
        <v>2</v>
      </c>
      <c r="D29" s="207">
        <v>3</v>
      </c>
      <c r="E29" s="207">
        <v>0</v>
      </c>
      <c r="F29" s="208" t="s">
        <v>337</v>
      </c>
      <c r="G29" s="207" t="s">
        <v>138</v>
      </c>
      <c r="H29" s="207">
        <v>7</v>
      </c>
      <c r="I29" s="207">
        <v>4</v>
      </c>
      <c r="J29" s="207">
        <v>120</v>
      </c>
      <c r="K29" s="207">
        <v>45</v>
      </c>
      <c r="L29" s="207"/>
      <c r="M29" s="207"/>
      <c r="N29" s="207" t="s">
        <v>177</v>
      </c>
      <c r="O29" s="215" t="s">
        <v>167</v>
      </c>
    </row>
    <row r="30" spans="1:15" ht="17.25" customHeight="1" x14ac:dyDescent="0.25">
      <c r="A30" s="214">
        <v>24</v>
      </c>
      <c r="B30" s="207">
        <v>3</v>
      </c>
      <c r="C30" s="207">
        <v>2</v>
      </c>
      <c r="D30" s="207">
        <v>4</v>
      </c>
      <c r="E30" s="207">
        <v>0</v>
      </c>
      <c r="F30" s="208" t="s">
        <v>153</v>
      </c>
      <c r="G30" s="207" t="s">
        <v>138</v>
      </c>
      <c r="H30" s="207">
        <v>7</v>
      </c>
      <c r="I30" s="207">
        <v>4</v>
      </c>
      <c r="J30" s="207">
        <v>120</v>
      </c>
      <c r="K30" s="207">
        <v>45</v>
      </c>
      <c r="L30" s="207">
        <v>15</v>
      </c>
      <c r="M30" s="207"/>
      <c r="N30" s="207" t="s">
        <v>179</v>
      </c>
      <c r="O30" s="215" t="s">
        <v>167</v>
      </c>
    </row>
    <row r="31" spans="1:15" ht="17.25" customHeight="1" x14ac:dyDescent="0.25">
      <c r="A31" s="214">
        <v>25</v>
      </c>
      <c r="B31" s="207">
        <v>3</v>
      </c>
      <c r="C31" s="207">
        <v>2</v>
      </c>
      <c r="D31" s="207">
        <v>5</v>
      </c>
      <c r="E31" s="207">
        <v>0</v>
      </c>
      <c r="F31" s="208" t="s">
        <v>193</v>
      </c>
      <c r="G31" s="207" t="s">
        <v>138</v>
      </c>
      <c r="H31" s="207">
        <v>8</v>
      </c>
      <c r="I31" s="207">
        <v>6</v>
      </c>
      <c r="J31" s="207">
        <v>180</v>
      </c>
      <c r="K31" s="207"/>
      <c r="L31" s="207"/>
      <c r="M31" s="207">
        <v>90</v>
      </c>
      <c r="N31" s="207" t="s">
        <v>163</v>
      </c>
      <c r="O31" s="216" t="s">
        <v>164</v>
      </c>
    </row>
    <row r="32" spans="1:15" ht="17.25" customHeight="1" thickBot="1" x14ac:dyDescent="0.3">
      <c r="A32" s="217">
        <v>26</v>
      </c>
      <c r="B32" s="218">
        <v>3</v>
      </c>
      <c r="C32" s="218">
        <v>2</v>
      </c>
      <c r="D32" s="218">
        <v>6</v>
      </c>
      <c r="E32" s="218">
        <v>0</v>
      </c>
      <c r="F32" s="219" t="s">
        <v>194</v>
      </c>
      <c r="G32" s="218" t="s">
        <v>138</v>
      </c>
      <c r="H32" s="218">
        <v>8</v>
      </c>
      <c r="I32" s="218">
        <v>4</v>
      </c>
      <c r="J32" s="218">
        <v>120</v>
      </c>
      <c r="K32" s="218">
        <v>45</v>
      </c>
      <c r="L32" s="218"/>
      <c r="M32" s="218"/>
      <c r="N32" s="218" t="s">
        <v>177</v>
      </c>
      <c r="O32" s="220" t="s">
        <v>167</v>
      </c>
    </row>
    <row r="33" spans="1:15" ht="17.25" customHeight="1" x14ac:dyDescent="0.25">
      <c r="A33" s="423" t="s">
        <v>319</v>
      </c>
      <c r="B33" s="423"/>
      <c r="C33" s="423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4"/>
    </row>
    <row r="34" spans="1:15" ht="55.5" customHeight="1" thickBot="1" x14ac:dyDescent="0.3">
      <c r="A34" s="425" t="s">
        <v>320</v>
      </c>
      <c r="B34" s="426"/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7"/>
    </row>
    <row r="35" spans="1:15" ht="17.25" customHeight="1" x14ac:dyDescent="0.25">
      <c r="A35" s="210">
        <v>1</v>
      </c>
      <c r="B35" s="211" t="s">
        <v>137</v>
      </c>
      <c r="C35" s="211">
        <v>0</v>
      </c>
      <c r="D35" s="211">
        <v>1</v>
      </c>
      <c r="E35" s="211">
        <v>0</v>
      </c>
      <c r="F35" s="212" t="s">
        <v>195</v>
      </c>
      <c r="G35" s="211" t="s">
        <v>137</v>
      </c>
      <c r="H35" s="211">
        <v>1</v>
      </c>
      <c r="I35" s="211">
        <v>4</v>
      </c>
      <c r="J35" s="211">
        <v>120</v>
      </c>
      <c r="K35" s="211"/>
      <c r="L35" s="211"/>
      <c r="M35" s="211">
        <v>60</v>
      </c>
      <c r="N35" s="211" t="s">
        <v>181</v>
      </c>
      <c r="O35" s="213" t="s">
        <v>167</v>
      </c>
    </row>
    <row r="36" spans="1:15" ht="17.25" customHeight="1" x14ac:dyDescent="0.25">
      <c r="A36" s="214">
        <v>2</v>
      </c>
      <c r="B36" s="207" t="s">
        <v>137</v>
      </c>
      <c r="C36" s="207">
        <v>0</v>
      </c>
      <c r="D36" s="207">
        <v>2</v>
      </c>
      <c r="E36" s="207">
        <v>0</v>
      </c>
      <c r="F36" s="208" t="s">
        <v>196</v>
      </c>
      <c r="G36" s="207" t="s">
        <v>137</v>
      </c>
      <c r="H36" s="207">
        <v>1</v>
      </c>
      <c r="I36" s="207">
        <v>2</v>
      </c>
      <c r="J36" s="207">
        <v>60</v>
      </c>
      <c r="K36" s="207">
        <v>30</v>
      </c>
      <c r="L36" s="207"/>
      <c r="M36" s="207"/>
      <c r="N36" s="207" t="s">
        <v>171</v>
      </c>
      <c r="O36" s="215" t="s">
        <v>167</v>
      </c>
    </row>
    <row r="37" spans="1:15" ht="17.25" customHeight="1" x14ac:dyDescent="0.25">
      <c r="A37" s="214">
        <v>3</v>
      </c>
      <c r="B37" s="207" t="s">
        <v>137</v>
      </c>
      <c r="C37" s="207">
        <v>0</v>
      </c>
      <c r="D37" s="207">
        <v>3</v>
      </c>
      <c r="E37" s="207">
        <v>0</v>
      </c>
      <c r="F37" s="208" t="s">
        <v>152</v>
      </c>
      <c r="G37" s="207" t="s">
        <v>137</v>
      </c>
      <c r="H37" s="207">
        <v>1</v>
      </c>
      <c r="I37" s="207">
        <v>2</v>
      </c>
      <c r="J37" s="207">
        <v>60</v>
      </c>
      <c r="K37" s="207"/>
      <c r="L37" s="207"/>
      <c r="M37" s="207">
        <v>30</v>
      </c>
      <c r="N37" s="207" t="s">
        <v>168</v>
      </c>
      <c r="O37" s="215" t="s">
        <v>162</v>
      </c>
    </row>
    <row r="38" spans="1:15" ht="17.25" customHeight="1" x14ac:dyDescent="0.25">
      <c r="A38" s="214">
        <v>4</v>
      </c>
      <c r="B38" s="207" t="s">
        <v>137</v>
      </c>
      <c r="C38" s="207">
        <v>0</v>
      </c>
      <c r="D38" s="207">
        <v>4</v>
      </c>
      <c r="E38" s="207">
        <v>0</v>
      </c>
      <c r="F38" s="208" t="s">
        <v>197</v>
      </c>
      <c r="G38" s="207" t="s">
        <v>137</v>
      </c>
      <c r="H38" s="207">
        <v>2</v>
      </c>
      <c r="I38" s="207">
        <v>4</v>
      </c>
      <c r="J38" s="207">
        <v>120</v>
      </c>
      <c r="K38" s="207"/>
      <c r="L38" s="207"/>
      <c r="M38" s="207">
        <v>60</v>
      </c>
      <c r="N38" s="207" t="s">
        <v>181</v>
      </c>
      <c r="O38" s="215" t="s">
        <v>167</v>
      </c>
    </row>
    <row r="39" spans="1:15" ht="17.25" customHeight="1" x14ac:dyDescent="0.25">
      <c r="A39" s="214">
        <v>5</v>
      </c>
      <c r="B39" s="207" t="s">
        <v>137</v>
      </c>
      <c r="C39" s="207">
        <v>0</v>
      </c>
      <c r="D39" s="207">
        <v>5</v>
      </c>
      <c r="E39" s="207">
        <v>0</v>
      </c>
      <c r="F39" s="208" t="s">
        <v>198</v>
      </c>
      <c r="G39" s="207" t="s">
        <v>137</v>
      </c>
      <c r="H39" s="207">
        <v>2</v>
      </c>
      <c r="I39" s="207">
        <v>2</v>
      </c>
      <c r="J39" s="207">
        <v>60</v>
      </c>
      <c r="K39" s="207">
        <v>30</v>
      </c>
      <c r="L39" s="207"/>
      <c r="M39" s="207"/>
      <c r="N39" s="207" t="s">
        <v>171</v>
      </c>
      <c r="O39" s="215" t="s">
        <v>164</v>
      </c>
    </row>
    <row r="40" spans="1:15" ht="17.25" customHeight="1" x14ac:dyDescent="0.25">
      <c r="A40" s="214">
        <v>6</v>
      </c>
      <c r="B40" s="207" t="s">
        <v>137</v>
      </c>
      <c r="C40" s="207">
        <v>0</v>
      </c>
      <c r="D40" s="207">
        <v>6</v>
      </c>
      <c r="E40" s="207">
        <v>0</v>
      </c>
      <c r="F40" s="221" t="s">
        <v>199</v>
      </c>
      <c r="G40" s="207" t="s">
        <v>137</v>
      </c>
      <c r="H40" s="207">
        <v>2</v>
      </c>
      <c r="I40" s="207">
        <v>2</v>
      </c>
      <c r="J40" s="207">
        <v>60</v>
      </c>
      <c r="K40" s="207"/>
      <c r="L40" s="207"/>
      <c r="M40" s="207">
        <v>30</v>
      </c>
      <c r="N40" s="207" t="s">
        <v>168</v>
      </c>
      <c r="O40" s="215" t="s">
        <v>167</v>
      </c>
    </row>
    <row r="41" spans="1:15" ht="17.25" customHeight="1" x14ac:dyDescent="0.25">
      <c r="A41" s="214">
        <v>7</v>
      </c>
      <c r="B41" s="207" t="s">
        <v>137</v>
      </c>
      <c r="C41" s="207">
        <v>0</v>
      </c>
      <c r="D41" s="207">
        <v>7</v>
      </c>
      <c r="E41" s="207">
        <v>0</v>
      </c>
      <c r="F41" s="221" t="s">
        <v>260</v>
      </c>
      <c r="G41" s="207" t="s">
        <v>137</v>
      </c>
      <c r="H41" s="207">
        <v>2</v>
      </c>
      <c r="I41" s="207">
        <v>2</v>
      </c>
      <c r="J41" s="207">
        <v>60</v>
      </c>
      <c r="K41" s="207">
        <v>15</v>
      </c>
      <c r="L41" s="207"/>
      <c r="M41" s="207"/>
      <c r="N41" s="207" t="s">
        <v>261</v>
      </c>
      <c r="O41" s="215" t="s">
        <v>167</v>
      </c>
    </row>
    <row r="42" spans="1:15" s="129" customFormat="1" ht="17.25" customHeight="1" x14ac:dyDescent="0.25">
      <c r="A42" s="214">
        <v>8</v>
      </c>
      <c r="B42" s="207" t="s">
        <v>137</v>
      </c>
      <c r="C42" s="207">
        <v>0</v>
      </c>
      <c r="D42" s="207">
        <v>8</v>
      </c>
      <c r="E42" s="207">
        <v>0</v>
      </c>
      <c r="F42" s="222" t="s">
        <v>259</v>
      </c>
      <c r="G42" s="207" t="s">
        <v>137</v>
      </c>
      <c r="H42" s="207">
        <v>2</v>
      </c>
      <c r="I42" s="207">
        <v>2</v>
      </c>
      <c r="J42" s="207">
        <v>60</v>
      </c>
      <c r="K42" s="207">
        <v>15</v>
      </c>
      <c r="L42" s="207"/>
      <c r="M42" s="207"/>
      <c r="N42" s="207" t="s">
        <v>244</v>
      </c>
      <c r="O42" s="215" t="s">
        <v>167</v>
      </c>
    </row>
    <row r="43" spans="1:15" ht="17.25" customHeight="1" x14ac:dyDescent="0.25">
      <c r="A43" s="214">
        <v>9</v>
      </c>
      <c r="B43" s="207" t="s">
        <v>137</v>
      </c>
      <c r="C43" s="207">
        <v>0</v>
      </c>
      <c r="D43" s="207">
        <v>9</v>
      </c>
      <c r="E43" s="207">
        <v>0</v>
      </c>
      <c r="F43" s="208" t="s">
        <v>201</v>
      </c>
      <c r="G43" s="207" t="s">
        <v>137</v>
      </c>
      <c r="H43" s="207">
        <v>2</v>
      </c>
      <c r="I43" s="207">
        <v>2</v>
      </c>
      <c r="J43" s="207">
        <v>60</v>
      </c>
      <c r="K43" s="207">
        <v>30</v>
      </c>
      <c r="L43" s="207"/>
      <c r="M43" s="207"/>
      <c r="N43" s="207" t="s">
        <v>171</v>
      </c>
      <c r="O43" s="215" t="s">
        <v>164</v>
      </c>
    </row>
    <row r="44" spans="1:15" ht="17.25" customHeight="1" x14ac:dyDescent="0.25">
      <c r="A44" s="214">
        <v>10</v>
      </c>
      <c r="B44" s="207" t="s">
        <v>137</v>
      </c>
      <c r="C44" s="207">
        <v>1</v>
      </c>
      <c r="D44" s="207">
        <v>0</v>
      </c>
      <c r="E44" s="207">
        <v>0</v>
      </c>
      <c r="F44" s="208" t="s">
        <v>202</v>
      </c>
      <c r="G44" s="207" t="s">
        <v>137</v>
      </c>
      <c r="H44" s="207">
        <v>2</v>
      </c>
      <c r="I44" s="207">
        <v>3</v>
      </c>
      <c r="J44" s="207">
        <v>90</v>
      </c>
      <c r="K44" s="207">
        <v>30</v>
      </c>
      <c r="L44" s="207"/>
      <c r="M44" s="207"/>
      <c r="N44" s="207" t="s">
        <v>171</v>
      </c>
      <c r="O44" s="215" t="s">
        <v>167</v>
      </c>
    </row>
    <row r="45" spans="1:15" ht="17.25" customHeight="1" x14ac:dyDescent="0.25">
      <c r="A45" s="225">
        <v>11</v>
      </c>
      <c r="B45" s="223" t="s">
        <v>137</v>
      </c>
      <c r="C45" s="223">
        <v>1</v>
      </c>
      <c r="D45" s="223">
        <v>1</v>
      </c>
      <c r="E45" s="223">
        <v>0</v>
      </c>
      <c r="F45" s="224" t="s">
        <v>203</v>
      </c>
      <c r="G45" s="223" t="s">
        <v>137</v>
      </c>
      <c r="H45" s="223">
        <v>3</v>
      </c>
      <c r="I45" s="223">
        <v>4</v>
      </c>
      <c r="J45" s="223">
        <v>120</v>
      </c>
      <c r="K45" s="223"/>
      <c r="L45" s="223"/>
      <c r="M45" s="223">
        <v>60</v>
      </c>
      <c r="N45" s="223" t="s">
        <v>181</v>
      </c>
      <c r="O45" s="226" t="s">
        <v>167</v>
      </c>
    </row>
    <row r="46" spans="1:15" ht="17.25" customHeight="1" x14ac:dyDescent="0.25">
      <c r="A46" s="225">
        <v>17</v>
      </c>
      <c r="B46" s="223" t="s">
        <v>137</v>
      </c>
      <c r="C46" s="223">
        <v>1</v>
      </c>
      <c r="D46" s="223">
        <v>2</v>
      </c>
      <c r="E46" s="223">
        <v>0</v>
      </c>
      <c r="F46" s="224" t="s">
        <v>209</v>
      </c>
      <c r="G46" s="223" t="s">
        <v>137</v>
      </c>
      <c r="H46" s="223">
        <v>3</v>
      </c>
      <c r="I46" s="223">
        <v>2</v>
      </c>
      <c r="J46" s="223">
        <v>60</v>
      </c>
      <c r="K46" s="223">
        <v>30</v>
      </c>
      <c r="L46" s="223"/>
      <c r="M46" s="223"/>
      <c r="N46" s="223" t="s">
        <v>171</v>
      </c>
      <c r="O46" s="226" t="s">
        <v>164</v>
      </c>
    </row>
    <row r="47" spans="1:15" ht="17.25" customHeight="1" x14ac:dyDescent="0.25">
      <c r="A47" s="214">
        <v>12</v>
      </c>
      <c r="B47" s="207" t="s">
        <v>137</v>
      </c>
      <c r="C47" s="207">
        <v>1</v>
      </c>
      <c r="D47" s="207">
        <v>3</v>
      </c>
      <c r="E47" s="207">
        <v>0</v>
      </c>
      <c r="F47" s="208" t="s">
        <v>204</v>
      </c>
      <c r="G47" s="207" t="s">
        <v>137</v>
      </c>
      <c r="H47" s="207">
        <v>4</v>
      </c>
      <c r="I47" s="207">
        <v>4</v>
      </c>
      <c r="J47" s="207">
        <v>120</v>
      </c>
      <c r="K47" s="207"/>
      <c r="L47" s="207"/>
      <c r="M47" s="207">
        <v>60</v>
      </c>
      <c r="N47" s="207" t="s">
        <v>181</v>
      </c>
      <c r="O47" s="215" t="s">
        <v>167</v>
      </c>
    </row>
    <row r="48" spans="1:15" ht="17.25" customHeight="1" x14ac:dyDescent="0.25">
      <c r="A48" s="214">
        <v>13</v>
      </c>
      <c r="B48" s="207" t="s">
        <v>137</v>
      </c>
      <c r="C48" s="207">
        <v>1</v>
      </c>
      <c r="D48" s="207">
        <v>4</v>
      </c>
      <c r="E48" s="207">
        <v>0</v>
      </c>
      <c r="F48" s="208" t="s">
        <v>205</v>
      </c>
      <c r="G48" s="207" t="s">
        <v>137</v>
      </c>
      <c r="H48" s="207">
        <v>4</v>
      </c>
      <c r="I48" s="207">
        <v>4</v>
      </c>
      <c r="J48" s="207">
        <v>120</v>
      </c>
      <c r="K48" s="207"/>
      <c r="L48" s="207"/>
      <c r="M48" s="207">
        <v>45</v>
      </c>
      <c r="N48" s="207" t="s">
        <v>253</v>
      </c>
      <c r="O48" s="215" t="s">
        <v>164</v>
      </c>
    </row>
    <row r="49" spans="1:16" s="275" customFormat="1" ht="22.5" customHeight="1" x14ac:dyDescent="0.2">
      <c r="A49" s="214">
        <v>14</v>
      </c>
      <c r="B49" s="207" t="s">
        <v>137</v>
      </c>
      <c r="C49" s="207">
        <v>1</v>
      </c>
      <c r="D49" s="207">
        <v>5</v>
      </c>
      <c r="E49" s="207">
        <v>0</v>
      </c>
      <c r="F49" s="208" t="s">
        <v>206</v>
      </c>
      <c r="G49" s="207" t="s">
        <v>137</v>
      </c>
      <c r="H49" s="207">
        <v>4</v>
      </c>
      <c r="I49" s="207">
        <v>2</v>
      </c>
      <c r="J49" s="207">
        <v>60</v>
      </c>
      <c r="K49" s="207">
        <v>30</v>
      </c>
      <c r="L49" s="207"/>
      <c r="M49" s="207"/>
      <c r="N49" s="207" t="s">
        <v>171</v>
      </c>
      <c r="O49" s="215" t="s">
        <v>164</v>
      </c>
    </row>
    <row r="50" spans="1:16" s="275" customFormat="1" ht="16.899999999999999" customHeight="1" x14ac:dyDescent="0.2">
      <c r="A50" s="214">
        <v>15</v>
      </c>
      <c r="B50" s="207" t="s">
        <v>137</v>
      </c>
      <c r="C50" s="207">
        <v>2</v>
      </c>
      <c r="D50" s="207">
        <v>1</v>
      </c>
      <c r="E50" s="207">
        <v>0</v>
      </c>
      <c r="F50" s="293" t="s">
        <v>210</v>
      </c>
      <c r="G50" s="294" t="s">
        <v>137</v>
      </c>
      <c r="H50" s="294">
        <v>4</v>
      </c>
      <c r="I50" s="207">
        <v>2</v>
      </c>
      <c r="J50" s="207">
        <v>60</v>
      </c>
      <c r="K50" s="207">
        <v>30</v>
      </c>
      <c r="L50" s="207"/>
      <c r="M50" s="207"/>
      <c r="N50" s="207" t="s">
        <v>171</v>
      </c>
      <c r="O50" s="215" t="s">
        <v>167</v>
      </c>
    </row>
    <row r="51" spans="1:16" s="275" customFormat="1" ht="16.899999999999999" customHeight="1" x14ac:dyDescent="0.2">
      <c r="A51" s="214">
        <v>16</v>
      </c>
      <c r="B51" s="207" t="s">
        <v>137</v>
      </c>
      <c r="C51" s="207">
        <v>2</v>
      </c>
      <c r="D51" s="207">
        <v>2</v>
      </c>
      <c r="E51" s="207">
        <v>0</v>
      </c>
      <c r="F51" s="293" t="s">
        <v>211</v>
      </c>
      <c r="G51" s="294" t="s">
        <v>137</v>
      </c>
      <c r="H51" s="294">
        <v>4</v>
      </c>
      <c r="I51" s="207">
        <v>2</v>
      </c>
      <c r="J51" s="207">
        <v>60</v>
      </c>
      <c r="K51" s="207">
        <v>15</v>
      </c>
      <c r="L51" s="207">
        <v>15</v>
      </c>
      <c r="M51" s="207"/>
      <c r="N51" s="207" t="s">
        <v>174</v>
      </c>
      <c r="O51" s="215" t="s">
        <v>164</v>
      </c>
    </row>
    <row r="52" spans="1:16" ht="17.25" customHeight="1" x14ac:dyDescent="0.25">
      <c r="A52" s="214">
        <v>18</v>
      </c>
      <c r="B52" s="207" t="s">
        <v>137</v>
      </c>
      <c r="C52" s="207">
        <v>1</v>
      </c>
      <c r="D52" s="207">
        <v>6</v>
      </c>
      <c r="E52" s="207">
        <v>0</v>
      </c>
      <c r="F52" s="208" t="s">
        <v>207</v>
      </c>
      <c r="G52" s="207" t="s">
        <v>137</v>
      </c>
      <c r="H52" s="207">
        <v>5</v>
      </c>
      <c r="I52" s="207">
        <v>5</v>
      </c>
      <c r="J52" s="207">
        <v>150</v>
      </c>
      <c r="K52" s="207">
        <v>45</v>
      </c>
      <c r="L52" s="207">
        <v>15</v>
      </c>
      <c r="M52" s="207"/>
      <c r="N52" s="207" t="s">
        <v>179</v>
      </c>
      <c r="O52" s="215" t="s">
        <v>164</v>
      </c>
    </row>
    <row r="53" spans="1:16" ht="17.25" customHeight="1" x14ac:dyDescent="0.25">
      <c r="A53" s="214">
        <v>19</v>
      </c>
      <c r="B53" s="207" t="s">
        <v>137</v>
      </c>
      <c r="C53" s="207">
        <v>1</v>
      </c>
      <c r="D53" s="207">
        <v>7</v>
      </c>
      <c r="E53" s="207">
        <v>0</v>
      </c>
      <c r="F53" s="208" t="s">
        <v>208</v>
      </c>
      <c r="G53" s="207" t="s">
        <v>137</v>
      </c>
      <c r="H53" s="207">
        <v>5</v>
      </c>
      <c r="I53" s="207">
        <v>3</v>
      </c>
      <c r="J53" s="207">
        <v>90</v>
      </c>
      <c r="K53" s="207">
        <v>30</v>
      </c>
      <c r="L53" s="207">
        <v>15</v>
      </c>
      <c r="M53" s="207"/>
      <c r="N53" s="207" t="s">
        <v>172</v>
      </c>
      <c r="O53" s="215" t="s">
        <v>164</v>
      </c>
    </row>
    <row r="54" spans="1:16" ht="17.25" customHeight="1" x14ac:dyDescent="0.25">
      <c r="A54" s="214">
        <v>20</v>
      </c>
      <c r="B54" s="207" t="s">
        <v>137</v>
      </c>
      <c r="C54" s="207">
        <v>1</v>
      </c>
      <c r="D54" s="207">
        <v>8</v>
      </c>
      <c r="E54" s="207">
        <v>0</v>
      </c>
      <c r="F54" s="208" t="s">
        <v>250</v>
      </c>
      <c r="G54" s="207" t="s">
        <v>137</v>
      </c>
      <c r="H54" s="207">
        <v>5</v>
      </c>
      <c r="I54" s="207">
        <v>3</v>
      </c>
      <c r="J54" s="207">
        <v>90</v>
      </c>
      <c r="K54" s="207">
        <v>45</v>
      </c>
      <c r="L54" s="207"/>
      <c r="M54" s="207"/>
      <c r="N54" s="207" t="s">
        <v>177</v>
      </c>
      <c r="O54" s="215" t="s">
        <v>167</v>
      </c>
    </row>
    <row r="55" spans="1:16" s="275" customFormat="1" ht="22.5" customHeight="1" x14ac:dyDescent="0.2">
      <c r="A55" s="214">
        <v>21</v>
      </c>
      <c r="B55" s="207" t="s">
        <v>137</v>
      </c>
      <c r="C55" s="207">
        <v>1</v>
      </c>
      <c r="D55" s="207">
        <v>9</v>
      </c>
      <c r="E55" s="207">
        <v>0</v>
      </c>
      <c r="F55" s="208" t="s">
        <v>251</v>
      </c>
      <c r="G55" s="207" t="s">
        <v>137</v>
      </c>
      <c r="H55" s="207">
        <v>5</v>
      </c>
      <c r="I55" s="207">
        <v>4</v>
      </c>
      <c r="J55" s="207">
        <v>120</v>
      </c>
      <c r="K55" s="207">
        <v>30</v>
      </c>
      <c r="L55" s="207">
        <v>15</v>
      </c>
      <c r="M55" s="207"/>
      <c r="N55" s="207" t="s">
        <v>172</v>
      </c>
      <c r="O55" s="215" t="s">
        <v>167</v>
      </c>
    </row>
    <row r="56" spans="1:16" ht="17.25" customHeight="1" x14ac:dyDescent="0.25">
      <c r="A56" s="214">
        <v>22</v>
      </c>
      <c r="B56" s="207" t="s">
        <v>137</v>
      </c>
      <c r="C56" s="207">
        <v>2</v>
      </c>
      <c r="D56" s="207">
        <v>0</v>
      </c>
      <c r="E56" s="207">
        <v>0</v>
      </c>
      <c r="F56" s="208" t="s">
        <v>252</v>
      </c>
      <c r="G56" s="207" t="s">
        <v>137</v>
      </c>
      <c r="H56" s="207">
        <v>5</v>
      </c>
      <c r="I56" s="207">
        <v>2</v>
      </c>
      <c r="J56" s="207">
        <v>60</v>
      </c>
      <c r="K56" s="207">
        <v>15</v>
      </c>
      <c r="L56" s="207"/>
      <c r="M56" s="207"/>
      <c r="N56" s="207" t="s">
        <v>244</v>
      </c>
      <c r="O56" s="215" t="s">
        <v>167</v>
      </c>
    </row>
    <row r="57" spans="1:16" ht="17.25" customHeight="1" x14ac:dyDescent="0.25">
      <c r="A57" s="214">
        <v>23</v>
      </c>
      <c r="B57" s="207" t="s">
        <v>137</v>
      </c>
      <c r="C57" s="207">
        <v>2</v>
      </c>
      <c r="D57" s="207">
        <v>3</v>
      </c>
      <c r="E57" s="207">
        <v>0</v>
      </c>
      <c r="F57" s="208" t="s">
        <v>215</v>
      </c>
      <c r="G57" s="207" t="s">
        <v>137</v>
      </c>
      <c r="H57" s="207">
        <v>6</v>
      </c>
      <c r="I57" s="207">
        <v>4</v>
      </c>
      <c r="J57" s="207">
        <v>120</v>
      </c>
      <c r="K57" s="207">
        <v>45</v>
      </c>
      <c r="L57" s="207"/>
      <c r="M57" s="207"/>
      <c r="N57" s="207" t="s">
        <v>177</v>
      </c>
      <c r="O57" s="215" t="s">
        <v>167</v>
      </c>
    </row>
    <row r="58" spans="1:16" ht="17.25" customHeight="1" x14ac:dyDescent="0.25">
      <c r="A58" s="214">
        <v>24</v>
      </c>
      <c r="B58" s="207" t="s">
        <v>137</v>
      </c>
      <c r="C58" s="207">
        <v>2</v>
      </c>
      <c r="D58" s="207">
        <v>4</v>
      </c>
      <c r="E58" s="207">
        <v>0</v>
      </c>
      <c r="F58" s="208" t="s">
        <v>212</v>
      </c>
      <c r="G58" s="207" t="s">
        <v>137</v>
      </c>
      <c r="H58" s="207">
        <v>7</v>
      </c>
      <c r="I58" s="207">
        <v>2</v>
      </c>
      <c r="J58" s="207">
        <v>60</v>
      </c>
      <c r="K58" s="207">
        <v>30</v>
      </c>
      <c r="L58" s="207"/>
      <c r="M58" s="207"/>
      <c r="N58" s="207" t="s">
        <v>171</v>
      </c>
      <c r="O58" s="215" t="s">
        <v>164</v>
      </c>
    </row>
    <row r="59" spans="1:16" ht="17.25" customHeight="1" x14ac:dyDescent="0.25">
      <c r="A59" s="214">
        <v>25</v>
      </c>
      <c r="B59" s="207" t="s">
        <v>137</v>
      </c>
      <c r="C59" s="207">
        <v>2</v>
      </c>
      <c r="D59" s="207">
        <v>5</v>
      </c>
      <c r="E59" s="207">
        <v>0</v>
      </c>
      <c r="F59" s="208" t="s">
        <v>213</v>
      </c>
      <c r="G59" s="207" t="s">
        <v>137</v>
      </c>
      <c r="H59" s="207">
        <v>7</v>
      </c>
      <c r="I59" s="207">
        <v>3</v>
      </c>
      <c r="J59" s="207">
        <v>90</v>
      </c>
      <c r="K59" s="207"/>
      <c r="L59" s="207"/>
      <c r="M59" s="207">
        <v>45</v>
      </c>
      <c r="N59" s="207" t="s">
        <v>253</v>
      </c>
      <c r="O59" s="215" t="s">
        <v>167</v>
      </c>
    </row>
    <row r="60" spans="1:16" ht="17.25" customHeight="1" x14ac:dyDescent="0.25">
      <c r="A60" s="214">
        <v>26</v>
      </c>
      <c r="B60" s="207" t="s">
        <v>137</v>
      </c>
      <c r="C60" s="207">
        <v>2</v>
      </c>
      <c r="D60" s="207">
        <v>6</v>
      </c>
      <c r="E60" s="207">
        <v>0</v>
      </c>
      <c r="F60" s="208" t="s">
        <v>214</v>
      </c>
      <c r="G60" s="207" t="s">
        <v>137</v>
      </c>
      <c r="H60" s="207">
        <v>7</v>
      </c>
      <c r="I60" s="207">
        <v>4</v>
      </c>
      <c r="J60" s="207">
        <v>120</v>
      </c>
      <c r="K60" s="207">
        <v>60</v>
      </c>
      <c r="L60" s="207"/>
      <c r="M60" s="207"/>
      <c r="N60" s="207" t="s">
        <v>200</v>
      </c>
      <c r="O60" s="215" t="s">
        <v>167</v>
      </c>
    </row>
    <row r="61" spans="1:16" ht="17.25" customHeight="1" x14ac:dyDescent="0.25">
      <c r="A61" s="214">
        <v>27</v>
      </c>
      <c r="B61" s="207" t="s">
        <v>137</v>
      </c>
      <c r="C61" s="207">
        <v>2</v>
      </c>
      <c r="D61" s="207">
        <v>7</v>
      </c>
      <c r="E61" s="207">
        <v>0</v>
      </c>
      <c r="F61" s="208" t="s">
        <v>216</v>
      </c>
      <c r="G61" s="207" t="s">
        <v>137</v>
      </c>
      <c r="H61" s="207">
        <v>8</v>
      </c>
      <c r="I61" s="207">
        <v>2</v>
      </c>
      <c r="J61" s="207">
        <v>60</v>
      </c>
      <c r="K61" s="207">
        <v>30</v>
      </c>
      <c r="L61" s="207"/>
      <c r="M61" s="207"/>
      <c r="N61" s="207" t="s">
        <v>171</v>
      </c>
      <c r="O61" s="215" t="s">
        <v>164</v>
      </c>
    </row>
    <row r="62" spans="1:16" s="70" customFormat="1" ht="17.25" customHeight="1" thickBot="1" x14ac:dyDescent="0.3">
      <c r="A62" s="217">
        <v>28</v>
      </c>
      <c r="B62" s="218" t="s">
        <v>137</v>
      </c>
      <c r="C62" s="218">
        <v>2</v>
      </c>
      <c r="D62" s="218">
        <v>8</v>
      </c>
      <c r="E62" s="218">
        <v>0</v>
      </c>
      <c r="F62" s="219" t="s">
        <v>217</v>
      </c>
      <c r="G62" s="218" t="s">
        <v>137</v>
      </c>
      <c r="H62" s="218">
        <v>8</v>
      </c>
      <c r="I62" s="218">
        <v>2</v>
      </c>
      <c r="J62" s="218">
        <v>60</v>
      </c>
      <c r="K62" s="218">
        <v>30</v>
      </c>
      <c r="L62" s="218"/>
      <c r="M62" s="218"/>
      <c r="N62" s="218" t="s">
        <v>171</v>
      </c>
      <c r="O62" s="220" t="s">
        <v>164</v>
      </c>
      <c r="P62" s="3"/>
    </row>
    <row r="63" spans="1:16" s="71" customFormat="1" ht="17.25" customHeight="1" thickBot="1" x14ac:dyDescent="0.3">
      <c r="A63" s="434" t="s">
        <v>148</v>
      </c>
      <c r="B63" s="435"/>
      <c r="C63" s="435"/>
      <c r="D63" s="435"/>
      <c r="E63" s="435"/>
      <c r="F63" s="435"/>
      <c r="G63" s="435"/>
      <c r="H63" s="435"/>
      <c r="I63" s="435"/>
      <c r="J63" s="435"/>
      <c r="K63" s="435"/>
      <c r="L63" s="435"/>
      <c r="M63" s="435"/>
      <c r="N63" s="435"/>
      <c r="O63" s="436"/>
      <c r="P63" s="3"/>
    </row>
    <row r="64" spans="1:16" s="71" customFormat="1" ht="17.25" customHeight="1" thickBot="1" x14ac:dyDescent="0.3">
      <c r="A64" s="431" t="s">
        <v>26</v>
      </c>
      <c r="B64" s="432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3"/>
      <c r="P64" s="3"/>
    </row>
    <row r="65" spans="1:16" s="71" customFormat="1" ht="17.25" customHeight="1" x14ac:dyDescent="0.25">
      <c r="A65" s="229" t="s">
        <v>27</v>
      </c>
      <c r="B65" s="230" t="s">
        <v>138</v>
      </c>
      <c r="C65" s="230" t="s">
        <v>28</v>
      </c>
      <c r="D65" s="230" t="s">
        <v>258</v>
      </c>
      <c r="E65" s="230" t="s">
        <v>238</v>
      </c>
      <c r="F65" s="231" t="s">
        <v>140</v>
      </c>
      <c r="G65" s="211" t="s">
        <v>138</v>
      </c>
      <c r="H65" s="211">
        <v>2</v>
      </c>
      <c r="I65" s="211">
        <v>4</v>
      </c>
      <c r="J65" s="211">
        <v>120</v>
      </c>
      <c r="K65" s="211">
        <v>60</v>
      </c>
      <c r="L65" s="211"/>
      <c r="M65" s="211"/>
      <c r="N65" s="211" t="s">
        <v>200</v>
      </c>
      <c r="O65" s="213" t="s">
        <v>167</v>
      </c>
      <c r="P65" s="3"/>
    </row>
    <row r="66" spans="1:16" s="71" customFormat="1" ht="17.25" customHeight="1" x14ac:dyDescent="0.25">
      <c r="A66" s="232" t="s">
        <v>28</v>
      </c>
      <c r="B66" s="233" t="s">
        <v>138</v>
      </c>
      <c r="C66" s="233" t="s">
        <v>28</v>
      </c>
      <c r="D66" s="233" t="s">
        <v>236</v>
      </c>
      <c r="E66" s="233" t="s">
        <v>238</v>
      </c>
      <c r="F66" s="234" t="s">
        <v>147</v>
      </c>
      <c r="G66" s="207" t="s">
        <v>138</v>
      </c>
      <c r="H66" s="207">
        <v>3</v>
      </c>
      <c r="I66" s="207">
        <v>4</v>
      </c>
      <c r="J66" s="207">
        <v>120</v>
      </c>
      <c r="K66" s="207">
        <v>60</v>
      </c>
      <c r="L66" s="207"/>
      <c r="M66" s="207"/>
      <c r="N66" s="207" t="s">
        <v>200</v>
      </c>
      <c r="O66" s="215" t="s">
        <v>167</v>
      </c>
      <c r="P66" s="3"/>
    </row>
    <row r="67" spans="1:16" s="276" customFormat="1" ht="22.5" customHeight="1" x14ac:dyDescent="0.2">
      <c r="A67" s="232" t="s">
        <v>29</v>
      </c>
      <c r="B67" s="233" t="s">
        <v>138</v>
      </c>
      <c r="C67" s="233" t="s">
        <v>28</v>
      </c>
      <c r="D67" s="233" t="s">
        <v>237</v>
      </c>
      <c r="E67" s="233" t="s">
        <v>238</v>
      </c>
      <c r="F67" s="235" t="s">
        <v>245</v>
      </c>
      <c r="G67" s="207" t="s">
        <v>138</v>
      </c>
      <c r="H67" s="207">
        <v>3</v>
      </c>
      <c r="I67" s="207">
        <v>2</v>
      </c>
      <c r="J67" s="207">
        <v>60</v>
      </c>
      <c r="K67" s="207">
        <v>30</v>
      </c>
      <c r="L67" s="207"/>
      <c r="M67" s="207"/>
      <c r="N67" s="207" t="s">
        <v>171</v>
      </c>
      <c r="O67" s="215" t="s">
        <v>167</v>
      </c>
      <c r="P67" s="275"/>
    </row>
    <row r="68" spans="1:16" s="71" customFormat="1" ht="17.25" customHeight="1" x14ac:dyDescent="0.25">
      <c r="A68" s="232" t="s">
        <v>233</v>
      </c>
      <c r="B68" s="233" t="s">
        <v>138</v>
      </c>
      <c r="C68" s="233" t="s">
        <v>29</v>
      </c>
      <c r="D68" s="233" t="s">
        <v>238</v>
      </c>
      <c r="E68" s="233" t="s">
        <v>238</v>
      </c>
      <c r="F68" s="235" t="s">
        <v>235</v>
      </c>
      <c r="G68" s="207" t="s">
        <v>138</v>
      </c>
      <c r="H68" s="207">
        <v>5</v>
      </c>
      <c r="I68" s="207">
        <v>6</v>
      </c>
      <c r="J68" s="207">
        <v>180</v>
      </c>
      <c r="K68" s="207">
        <v>60</v>
      </c>
      <c r="L68" s="207">
        <v>30</v>
      </c>
      <c r="M68" s="207"/>
      <c r="N68" s="207" t="s">
        <v>246</v>
      </c>
      <c r="O68" s="215" t="s">
        <v>167</v>
      </c>
      <c r="P68" s="3"/>
    </row>
    <row r="69" spans="1:16" s="71" customFormat="1" ht="17.25" customHeight="1" x14ac:dyDescent="0.25">
      <c r="A69" s="232" t="s">
        <v>234</v>
      </c>
      <c r="B69" s="233" t="s">
        <v>138</v>
      </c>
      <c r="C69" s="233" t="s">
        <v>29</v>
      </c>
      <c r="D69" s="233" t="s">
        <v>27</v>
      </c>
      <c r="E69" s="233" t="s">
        <v>238</v>
      </c>
      <c r="F69" s="235" t="s">
        <v>247</v>
      </c>
      <c r="G69" s="207">
        <v>3</v>
      </c>
      <c r="H69" s="207">
        <v>6</v>
      </c>
      <c r="I69" s="207">
        <v>2</v>
      </c>
      <c r="J69" s="207">
        <v>30</v>
      </c>
      <c r="K69" s="207">
        <v>30</v>
      </c>
      <c r="L69" s="207"/>
      <c r="M69" s="207"/>
      <c r="N69" s="207" t="s">
        <v>171</v>
      </c>
      <c r="O69" s="215" t="s">
        <v>167</v>
      </c>
      <c r="P69" s="3"/>
    </row>
    <row r="70" spans="1:16" s="71" customFormat="1" ht="17.25" customHeight="1" thickBot="1" x14ac:dyDescent="0.3">
      <c r="A70" s="241" t="s">
        <v>257</v>
      </c>
      <c r="B70" s="236" t="s">
        <v>138</v>
      </c>
      <c r="C70" s="236" t="s">
        <v>29</v>
      </c>
      <c r="D70" s="236" t="s">
        <v>28</v>
      </c>
      <c r="E70" s="236" t="s">
        <v>238</v>
      </c>
      <c r="F70" s="237" t="s">
        <v>262</v>
      </c>
      <c r="G70" s="238">
        <v>3</v>
      </c>
      <c r="H70" s="238">
        <v>7</v>
      </c>
      <c r="I70" s="238">
        <v>3</v>
      </c>
      <c r="J70" s="238">
        <v>90</v>
      </c>
      <c r="K70" s="238">
        <v>45</v>
      </c>
      <c r="L70" s="238"/>
      <c r="M70" s="238"/>
      <c r="N70" s="238" t="s">
        <v>177</v>
      </c>
      <c r="O70" s="239" t="s">
        <v>167</v>
      </c>
      <c r="P70" s="3"/>
    </row>
    <row r="71" spans="1:16" s="71" customFormat="1" ht="17.25" customHeight="1" thickBot="1" x14ac:dyDescent="0.3">
      <c r="A71" s="371" t="s">
        <v>264</v>
      </c>
      <c r="B71" s="372"/>
      <c r="C71" s="372"/>
      <c r="D71" s="372"/>
      <c r="E71" s="372"/>
      <c r="F71" s="372"/>
      <c r="G71" s="372"/>
      <c r="H71" s="372"/>
      <c r="I71" s="372"/>
      <c r="J71" s="372"/>
      <c r="K71" s="372"/>
      <c r="L71" s="372"/>
      <c r="M71" s="372"/>
      <c r="N71" s="372"/>
      <c r="O71" s="373"/>
      <c r="P71" s="3"/>
    </row>
    <row r="72" spans="1:16" s="71" customFormat="1" ht="17.25" customHeight="1" x14ac:dyDescent="0.25">
      <c r="A72" s="229" t="s">
        <v>258</v>
      </c>
      <c r="B72" s="230" t="s">
        <v>137</v>
      </c>
      <c r="C72" s="230" t="s">
        <v>28</v>
      </c>
      <c r="D72" s="230" t="s">
        <v>237</v>
      </c>
      <c r="E72" s="230" t="s">
        <v>238</v>
      </c>
      <c r="F72" s="212" t="s">
        <v>310</v>
      </c>
      <c r="G72" s="230" t="s">
        <v>137</v>
      </c>
      <c r="H72" s="248">
        <v>8</v>
      </c>
      <c r="I72" s="248">
        <v>2</v>
      </c>
      <c r="J72" s="248">
        <v>60</v>
      </c>
      <c r="K72" s="248">
        <v>30</v>
      </c>
      <c r="L72" s="230"/>
      <c r="M72" s="230"/>
      <c r="N72" s="248" t="s">
        <v>171</v>
      </c>
      <c r="O72" s="249" t="s">
        <v>167</v>
      </c>
      <c r="P72" s="3"/>
    </row>
    <row r="73" spans="1:16" s="71" customFormat="1" ht="17.25" customHeight="1" x14ac:dyDescent="0.25">
      <c r="A73" s="232" t="s">
        <v>236</v>
      </c>
      <c r="B73" s="233" t="s">
        <v>137</v>
      </c>
      <c r="C73" s="233" t="s">
        <v>29</v>
      </c>
      <c r="D73" s="233" t="s">
        <v>238</v>
      </c>
      <c r="E73" s="233" t="s">
        <v>238</v>
      </c>
      <c r="F73" s="235" t="s">
        <v>263</v>
      </c>
      <c r="G73" s="233" t="s">
        <v>137</v>
      </c>
      <c r="H73" s="250">
        <v>8</v>
      </c>
      <c r="I73" s="250">
        <v>2</v>
      </c>
      <c r="J73" s="250">
        <v>60</v>
      </c>
      <c r="K73" s="250">
        <v>30</v>
      </c>
      <c r="L73" s="233"/>
      <c r="M73" s="233"/>
      <c r="N73" s="250" t="s">
        <v>171</v>
      </c>
      <c r="O73" s="251" t="s">
        <v>167</v>
      </c>
      <c r="P73" s="3"/>
    </row>
    <row r="74" spans="1:16" s="71" customFormat="1" ht="17.25" customHeight="1" x14ac:dyDescent="0.25">
      <c r="A74" s="232" t="s">
        <v>237</v>
      </c>
      <c r="B74" s="233" t="s">
        <v>137</v>
      </c>
      <c r="C74" s="233" t="s">
        <v>29</v>
      </c>
      <c r="D74" s="233" t="s">
        <v>27</v>
      </c>
      <c r="E74" s="233" t="s">
        <v>238</v>
      </c>
      <c r="F74" s="208" t="s">
        <v>265</v>
      </c>
      <c r="G74" s="209" t="s">
        <v>137</v>
      </c>
      <c r="H74" s="209">
        <v>8</v>
      </c>
      <c r="I74" s="209">
        <v>2</v>
      </c>
      <c r="J74" s="209">
        <v>60</v>
      </c>
      <c r="K74" s="209">
        <v>30</v>
      </c>
      <c r="L74" s="209"/>
      <c r="M74" s="209"/>
      <c r="N74" s="209" t="s">
        <v>171</v>
      </c>
      <c r="O74" s="252" t="s">
        <v>167</v>
      </c>
      <c r="P74" s="3"/>
    </row>
    <row r="75" spans="1:16" s="71" customFormat="1" ht="17.25" customHeight="1" x14ac:dyDescent="0.25">
      <c r="A75" s="232" t="s">
        <v>283</v>
      </c>
      <c r="B75" s="233" t="s">
        <v>137</v>
      </c>
      <c r="C75" s="233" t="s">
        <v>29</v>
      </c>
      <c r="D75" s="233" t="s">
        <v>28</v>
      </c>
      <c r="E75" s="233" t="s">
        <v>238</v>
      </c>
      <c r="F75" s="253" t="s">
        <v>303</v>
      </c>
      <c r="G75" s="209" t="s">
        <v>137</v>
      </c>
      <c r="H75" s="209">
        <v>8</v>
      </c>
      <c r="I75" s="209">
        <v>2</v>
      </c>
      <c r="J75" s="209">
        <v>60</v>
      </c>
      <c r="K75" s="209">
        <v>30</v>
      </c>
      <c r="L75" s="209"/>
      <c r="M75" s="209"/>
      <c r="N75" s="209" t="s">
        <v>171</v>
      </c>
      <c r="O75" s="252" t="s">
        <v>167</v>
      </c>
      <c r="P75" s="3"/>
    </row>
    <row r="76" spans="1:16" s="71" customFormat="1" ht="17.25" customHeight="1" x14ac:dyDescent="0.25">
      <c r="A76" s="232" t="s">
        <v>284</v>
      </c>
      <c r="B76" s="233" t="s">
        <v>137</v>
      </c>
      <c r="C76" s="233" t="s">
        <v>29</v>
      </c>
      <c r="D76" s="233" t="s">
        <v>29</v>
      </c>
      <c r="E76" s="233" t="s">
        <v>238</v>
      </c>
      <c r="F76" s="253" t="s">
        <v>304</v>
      </c>
      <c r="G76" s="209" t="s">
        <v>137</v>
      </c>
      <c r="H76" s="209">
        <v>8</v>
      </c>
      <c r="I76" s="209">
        <v>2</v>
      </c>
      <c r="J76" s="209">
        <v>60</v>
      </c>
      <c r="K76" s="209">
        <v>30</v>
      </c>
      <c r="L76" s="209"/>
      <c r="M76" s="209"/>
      <c r="N76" s="209" t="s">
        <v>171</v>
      </c>
      <c r="O76" s="252" t="s">
        <v>167</v>
      </c>
      <c r="P76" s="3"/>
    </row>
    <row r="77" spans="1:16" s="71" customFormat="1" ht="17.25" customHeight="1" x14ac:dyDescent="0.25">
      <c r="A77" s="232" t="s">
        <v>285</v>
      </c>
      <c r="B77" s="233" t="s">
        <v>137</v>
      </c>
      <c r="C77" s="233" t="s">
        <v>29</v>
      </c>
      <c r="D77" s="233" t="s">
        <v>233</v>
      </c>
      <c r="E77" s="233" t="s">
        <v>238</v>
      </c>
      <c r="F77" s="253" t="s">
        <v>305</v>
      </c>
      <c r="G77" s="209" t="s">
        <v>137</v>
      </c>
      <c r="H77" s="209">
        <v>8</v>
      </c>
      <c r="I77" s="209">
        <v>2</v>
      </c>
      <c r="J77" s="209">
        <v>60</v>
      </c>
      <c r="K77" s="209">
        <v>30</v>
      </c>
      <c r="L77" s="209"/>
      <c r="M77" s="209"/>
      <c r="N77" s="209" t="s">
        <v>171</v>
      </c>
      <c r="O77" s="252" t="s">
        <v>167</v>
      </c>
      <c r="P77" s="3"/>
    </row>
    <row r="78" spans="1:16" s="71" customFormat="1" ht="17.25" customHeight="1" x14ac:dyDescent="0.25">
      <c r="A78" s="232" t="s">
        <v>293</v>
      </c>
      <c r="B78" s="233" t="s">
        <v>137</v>
      </c>
      <c r="C78" s="233" t="s">
        <v>29</v>
      </c>
      <c r="D78" s="233" t="s">
        <v>234</v>
      </c>
      <c r="E78" s="233" t="s">
        <v>238</v>
      </c>
      <c r="F78" s="253" t="s">
        <v>306</v>
      </c>
      <c r="G78" s="209" t="s">
        <v>137</v>
      </c>
      <c r="H78" s="209">
        <v>8</v>
      </c>
      <c r="I78" s="209">
        <v>2</v>
      </c>
      <c r="J78" s="209">
        <v>60</v>
      </c>
      <c r="K78" s="209">
        <v>30</v>
      </c>
      <c r="L78" s="209"/>
      <c r="M78" s="209"/>
      <c r="N78" s="209" t="s">
        <v>171</v>
      </c>
      <c r="O78" s="252" t="s">
        <v>167</v>
      </c>
      <c r="P78" s="3"/>
    </row>
    <row r="79" spans="1:16" s="71" customFormat="1" ht="17.25" customHeight="1" x14ac:dyDescent="0.25">
      <c r="A79" s="232" t="s">
        <v>321</v>
      </c>
      <c r="B79" s="233" t="s">
        <v>137</v>
      </c>
      <c r="C79" s="233" t="s">
        <v>29</v>
      </c>
      <c r="D79" s="233" t="s">
        <v>257</v>
      </c>
      <c r="E79" s="233" t="s">
        <v>238</v>
      </c>
      <c r="F79" s="253" t="s">
        <v>307</v>
      </c>
      <c r="G79" s="209" t="s">
        <v>137</v>
      </c>
      <c r="H79" s="209">
        <v>8</v>
      </c>
      <c r="I79" s="209">
        <v>2</v>
      </c>
      <c r="J79" s="209">
        <v>60</v>
      </c>
      <c r="K79" s="209">
        <v>30</v>
      </c>
      <c r="L79" s="209"/>
      <c r="M79" s="209"/>
      <c r="N79" s="209" t="s">
        <v>171</v>
      </c>
      <c r="O79" s="252" t="s">
        <v>167</v>
      </c>
      <c r="P79" s="3"/>
    </row>
    <row r="80" spans="1:16" s="276" customFormat="1" ht="22.5" customHeight="1" x14ac:dyDescent="0.2">
      <c r="A80" s="232" t="s">
        <v>322</v>
      </c>
      <c r="B80" s="233" t="s">
        <v>137</v>
      </c>
      <c r="C80" s="233" t="s">
        <v>29</v>
      </c>
      <c r="D80" s="233" t="s">
        <v>258</v>
      </c>
      <c r="E80" s="233" t="s">
        <v>238</v>
      </c>
      <c r="F80" s="253" t="s">
        <v>308</v>
      </c>
      <c r="G80" s="209" t="s">
        <v>137</v>
      </c>
      <c r="H80" s="209">
        <v>8</v>
      </c>
      <c r="I80" s="209">
        <v>2</v>
      </c>
      <c r="J80" s="209">
        <v>60</v>
      </c>
      <c r="K80" s="209">
        <v>30</v>
      </c>
      <c r="L80" s="209"/>
      <c r="M80" s="209"/>
      <c r="N80" s="209" t="s">
        <v>171</v>
      </c>
      <c r="O80" s="252" t="s">
        <v>167</v>
      </c>
      <c r="P80" s="275"/>
    </row>
    <row r="81" spans="1:107" s="71" customFormat="1" ht="17.25" customHeight="1" thickBot="1" x14ac:dyDescent="0.3">
      <c r="A81" s="241" t="s">
        <v>323</v>
      </c>
      <c r="B81" s="254" t="s">
        <v>137</v>
      </c>
      <c r="C81" s="254" t="s">
        <v>29</v>
      </c>
      <c r="D81" s="254" t="s">
        <v>236</v>
      </c>
      <c r="E81" s="254" t="s">
        <v>238</v>
      </c>
      <c r="F81" s="255" t="s">
        <v>309</v>
      </c>
      <c r="G81" s="256" t="s">
        <v>137</v>
      </c>
      <c r="H81" s="256">
        <v>8</v>
      </c>
      <c r="I81" s="256">
        <v>2</v>
      </c>
      <c r="J81" s="256">
        <v>60</v>
      </c>
      <c r="K81" s="256">
        <v>30</v>
      </c>
      <c r="L81" s="256"/>
      <c r="M81" s="256"/>
      <c r="N81" s="256" t="s">
        <v>171</v>
      </c>
      <c r="O81" s="257" t="s">
        <v>167</v>
      </c>
      <c r="P81" s="3"/>
    </row>
    <row r="82" spans="1:107" s="276" customFormat="1" ht="22.5" customHeight="1" thickBot="1" x14ac:dyDescent="0.25">
      <c r="A82" s="445" t="s">
        <v>287</v>
      </c>
      <c r="B82" s="446"/>
      <c r="C82" s="446"/>
      <c r="D82" s="446"/>
      <c r="E82" s="446"/>
      <c r="F82" s="446"/>
      <c r="G82" s="446"/>
      <c r="H82" s="446"/>
      <c r="I82" s="446"/>
      <c r="J82" s="446"/>
      <c r="K82" s="446"/>
      <c r="L82" s="446"/>
      <c r="M82" s="446"/>
      <c r="N82" s="446"/>
      <c r="O82" s="447"/>
      <c r="P82" s="275"/>
    </row>
    <row r="83" spans="1:107" s="71" customFormat="1" ht="17.25" customHeight="1" x14ac:dyDescent="0.25">
      <c r="A83" s="229" t="s">
        <v>324</v>
      </c>
      <c r="B83" s="230" t="s">
        <v>137</v>
      </c>
      <c r="C83" s="230" t="s">
        <v>29</v>
      </c>
      <c r="D83" s="230" t="s">
        <v>237</v>
      </c>
      <c r="E83" s="230" t="s">
        <v>238</v>
      </c>
      <c r="F83" s="258" t="s">
        <v>248</v>
      </c>
      <c r="G83" s="230" t="s">
        <v>137</v>
      </c>
      <c r="H83" s="248">
        <v>6</v>
      </c>
      <c r="I83" s="248">
        <v>2</v>
      </c>
      <c r="J83" s="248">
        <v>60</v>
      </c>
      <c r="K83" s="248">
        <v>30</v>
      </c>
      <c r="L83" s="230"/>
      <c r="M83" s="230"/>
      <c r="N83" s="248" t="s">
        <v>171</v>
      </c>
      <c r="O83" s="249" t="s">
        <v>167</v>
      </c>
      <c r="P83" s="3"/>
    </row>
    <row r="84" spans="1:107" s="71" customFormat="1" ht="17.25" customHeight="1" x14ac:dyDescent="0.25">
      <c r="A84" s="232" t="s">
        <v>325</v>
      </c>
      <c r="B84" s="233" t="s">
        <v>137</v>
      </c>
      <c r="C84" s="233" t="s">
        <v>233</v>
      </c>
      <c r="D84" s="233" t="s">
        <v>238</v>
      </c>
      <c r="E84" s="233" t="s">
        <v>238</v>
      </c>
      <c r="F84" s="253" t="s">
        <v>311</v>
      </c>
      <c r="G84" s="209" t="s">
        <v>137</v>
      </c>
      <c r="H84" s="209">
        <v>6</v>
      </c>
      <c r="I84" s="209">
        <v>2</v>
      </c>
      <c r="J84" s="209">
        <v>60</v>
      </c>
      <c r="K84" s="209">
        <v>30</v>
      </c>
      <c r="L84" s="209"/>
      <c r="M84" s="209"/>
      <c r="N84" s="209" t="s">
        <v>171</v>
      </c>
      <c r="O84" s="252" t="s">
        <v>167</v>
      </c>
      <c r="P84" s="3"/>
    </row>
    <row r="85" spans="1:107" s="71" customFormat="1" ht="17.25" customHeight="1" x14ac:dyDescent="0.25">
      <c r="A85" s="232" t="s">
        <v>289</v>
      </c>
      <c r="B85" s="233" t="s">
        <v>137</v>
      </c>
      <c r="C85" s="233" t="s">
        <v>233</v>
      </c>
      <c r="D85" s="233" t="s">
        <v>27</v>
      </c>
      <c r="E85" s="233" t="s">
        <v>238</v>
      </c>
      <c r="F85" s="253" t="s">
        <v>312</v>
      </c>
      <c r="G85" s="209" t="s">
        <v>137</v>
      </c>
      <c r="H85" s="209">
        <v>6</v>
      </c>
      <c r="I85" s="209">
        <v>2</v>
      </c>
      <c r="J85" s="209">
        <v>60</v>
      </c>
      <c r="K85" s="209">
        <v>30</v>
      </c>
      <c r="L85" s="209"/>
      <c r="M85" s="209"/>
      <c r="N85" s="209" t="s">
        <v>171</v>
      </c>
      <c r="O85" s="252" t="s">
        <v>167</v>
      </c>
      <c r="P85" s="3"/>
    </row>
    <row r="86" spans="1:107" s="276" customFormat="1" ht="22.5" customHeight="1" x14ac:dyDescent="0.2">
      <c r="A86" s="232" t="s">
        <v>326</v>
      </c>
      <c r="B86" s="233" t="s">
        <v>137</v>
      </c>
      <c r="C86" s="233" t="s">
        <v>233</v>
      </c>
      <c r="D86" s="233" t="s">
        <v>28</v>
      </c>
      <c r="E86" s="233" t="s">
        <v>238</v>
      </c>
      <c r="F86" s="253" t="s">
        <v>313</v>
      </c>
      <c r="G86" s="209" t="s">
        <v>137</v>
      </c>
      <c r="H86" s="209">
        <v>6</v>
      </c>
      <c r="I86" s="209">
        <v>2</v>
      </c>
      <c r="J86" s="209">
        <v>60</v>
      </c>
      <c r="K86" s="209">
        <v>30</v>
      </c>
      <c r="L86" s="209"/>
      <c r="M86" s="209"/>
      <c r="N86" s="209" t="s">
        <v>171</v>
      </c>
      <c r="O86" s="252" t="s">
        <v>167</v>
      </c>
      <c r="P86" s="275"/>
    </row>
    <row r="87" spans="1:107" s="71" customFormat="1" ht="17.25" customHeight="1" x14ac:dyDescent="0.25">
      <c r="A87" s="232" t="s">
        <v>327</v>
      </c>
      <c r="B87" s="233" t="s">
        <v>137</v>
      </c>
      <c r="C87" s="233" t="s">
        <v>233</v>
      </c>
      <c r="D87" s="233" t="s">
        <v>29</v>
      </c>
      <c r="E87" s="233" t="s">
        <v>238</v>
      </c>
      <c r="F87" s="259" t="s">
        <v>314</v>
      </c>
      <c r="G87" s="209" t="s">
        <v>137</v>
      </c>
      <c r="H87" s="209">
        <v>6</v>
      </c>
      <c r="I87" s="209">
        <v>2</v>
      </c>
      <c r="J87" s="209">
        <v>60</v>
      </c>
      <c r="K87" s="209">
        <v>30</v>
      </c>
      <c r="L87" s="209"/>
      <c r="M87" s="209"/>
      <c r="N87" s="209" t="s">
        <v>171</v>
      </c>
      <c r="O87" s="252" t="s">
        <v>167</v>
      </c>
      <c r="P87" s="3"/>
    </row>
    <row r="88" spans="1:107" s="71" customFormat="1" ht="17.25" customHeight="1" x14ac:dyDescent="0.25">
      <c r="A88" s="232" t="s">
        <v>328</v>
      </c>
      <c r="B88" s="233" t="s">
        <v>137</v>
      </c>
      <c r="C88" s="233" t="s">
        <v>233</v>
      </c>
      <c r="D88" s="233" t="s">
        <v>233</v>
      </c>
      <c r="E88" s="233" t="s">
        <v>238</v>
      </c>
      <c r="F88" s="259" t="s">
        <v>315</v>
      </c>
      <c r="G88" s="209" t="s">
        <v>137</v>
      </c>
      <c r="H88" s="209">
        <v>6</v>
      </c>
      <c r="I88" s="209">
        <v>2</v>
      </c>
      <c r="J88" s="209">
        <v>60</v>
      </c>
      <c r="K88" s="209">
        <v>30</v>
      </c>
      <c r="L88" s="209"/>
      <c r="M88" s="209"/>
      <c r="N88" s="209" t="s">
        <v>171</v>
      </c>
      <c r="O88" s="252" t="s">
        <v>167</v>
      </c>
      <c r="P88" s="3"/>
    </row>
    <row r="89" spans="1:107" s="71" customFormat="1" ht="17.25" customHeight="1" x14ac:dyDescent="0.25">
      <c r="A89" s="232" t="s">
        <v>329</v>
      </c>
      <c r="B89" s="233" t="s">
        <v>137</v>
      </c>
      <c r="C89" s="233" t="s">
        <v>233</v>
      </c>
      <c r="D89" s="233" t="s">
        <v>234</v>
      </c>
      <c r="E89" s="233" t="s">
        <v>238</v>
      </c>
      <c r="F89" s="259" t="s">
        <v>316</v>
      </c>
      <c r="G89" s="209" t="s">
        <v>137</v>
      </c>
      <c r="H89" s="209">
        <v>6</v>
      </c>
      <c r="I89" s="209">
        <v>2</v>
      </c>
      <c r="J89" s="209">
        <v>60</v>
      </c>
      <c r="K89" s="209">
        <v>30</v>
      </c>
      <c r="L89" s="209"/>
      <c r="M89" s="209"/>
      <c r="N89" s="209" t="s">
        <v>171</v>
      </c>
      <c r="O89" s="252" t="s">
        <v>167</v>
      </c>
      <c r="P89" s="3"/>
    </row>
    <row r="90" spans="1:107" s="71" customFormat="1" ht="17.25" customHeight="1" x14ac:dyDescent="0.25">
      <c r="A90" s="232" t="s">
        <v>330</v>
      </c>
      <c r="B90" s="233" t="s">
        <v>137</v>
      </c>
      <c r="C90" s="233" t="s">
        <v>233</v>
      </c>
      <c r="D90" s="233" t="s">
        <v>257</v>
      </c>
      <c r="E90" s="233" t="s">
        <v>238</v>
      </c>
      <c r="F90" s="259" t="s">
        <v>317</v>
      </c>
      <c r="G90" s="209" t="s">
        <v>137</v>
      </c>
      <c r="H90" s="209">
        <v>6</v>
      </c>
      <c r="I90" s="209">
        <v>2</v>
      </c>
      <c r="J90" s="209">
        <v>60</v>
      </c>
      <c r="K90" s="209">
        <v>30</v>
      </c>
      <c r="L90" s="209"/>
      <c r="M90" s="209"/>
      <c r="N90" s="209" t="s">
        <v>171</v>
      </c>
      <c r="O90" s="252" t="s">
        <v>167</v>
      </c>
      <c r="P90" s="3"/>
    </row>
    <row r="91" spans="1:107" s="71" customFormat="1" ht="17.25" customHeight="1" x14ac:dyDescent="0.25">
      <c r="A91" s="232" t="s">
        <v>331</v>
      </c>
      <c r="B91" s="233" t="s">
        <v>137</v>
      </c>
      <c r="C91" s="233" t="s">
        <v>233</v>
      </c>
      <c r="D91" s="233" t="s">
        <v>258</v>
      </c>
      <c r="E91" s="233" t="s">
        <v>238</v>
      </c>
      <c r="F91" s="259" t="s">
        <v>318</v>
      </c>
      <c r="G91" s="209" t="s">
        <v>137</v>
      </c>
      <c r="H91" s="209">
        <v>6</v>
      </c>
      <c r="I91" s="209">
        <v>2</v>
      </c>
      <c r="J91" s="209">
        <v>60</v>
      </c>
      <c r="K91" s="209">
        <v>30</v>
      </c>
      <c r="L91" s="209"/>
      <c r="M91" s="209"/>
      <c r="N91" s="209" t="s">
        <v>171</v>
      </c>
      <c r="O91" s="252" t="s">
        <v>167</v>
      </c>
      <c r="P91" s="3"/>
    </row>
    <row r="92" spans="1:107" s="71" customFormat="1" ht="17.25" customHeight="1" thickBot="1" x14ac:dyDescent="0.3">
      <c r="A92" s="262" t="s">
        <v>332</v>
      </c>
      <c r="B92" s="263" t="s">
        <v>137</v>
      </c>
      <c r="C92" s="263" t="s">
        <v>233</v>
      </c>
      <c r="D92" s="263" t="s">
        <v>236</v>
      </c>
      <c r="E92" s="263" t="s">
        <v>238</v>
      </c>
      <c r="F92" s="264" t="s">
        <v>266</v>
      </c>
      <c r="G92" s="263" t="s">
        <v>137</v>
      </c>
      <c r="H92" s="265">
        <v>6</v>
      </c>
      <c r="I92" s="265">
        <v>2</v>
      </c>
      <c r="J92" s="265">
        <v>60</v>
      </c>
      <c r="K92" s="265">
        <v>30</v>
      </c>
      <c r="L92" s="263"/>
      <c r="M92" s="263"/>
      <c r="N92" s="265" t="s">
        <v>171</v>
      </c>
      <c r="O92" s="266" t="s">
        <v>167</v>
      </c>
      <c r="P92" s="3"/>
    </row>
    <row r="93" spans="1:107" s="69" customFormat="1" ht="17.25" customHeight="1" x14ac:dyDescent="0.25">
      <c r="A93" s="440" t="s">
        <v>267</v>
      </c>
      <c r="B93" s="441"/>
      <c r="C93" s="441"/>
      <c r="D93" s="441"/>
      <c r="E93" s="441"/>
      <c r="F93" s="441"/>
      <c r="G93" s="441"/>
      <c r="H93" s="441"/>
      <c r="I93" s="441"/>
      <c r="J93" s="441"/>
      <c r="K93" s="441"/>
      <c r="L93" s="441"/>
      <c r="M93" s="441"/>
      <c r="N93" s="441"/>
      <c r="O93" s="442"/>
      <c r="P93" s="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</row>
    <row r="94" spans="1:107" customFormat="1" ht="17.25" customHeight="1" thickBot="1" x14ac:dyDescent="0.3">
      <c r="A94" s="241" t="s">
        <v>293</v>
      </c>
      <c r="B94" s="254" t="s">
        <v>143</v>
      </c>
      <c r="C94" s="254" t="s">
        <v>27</v>
      </c>
      <c r="D94" s="254" t="s">
        <v>234</v>
      </c>
      <c r="E94" s="254" t="s">
        <v>238</v>
      </c>
      <c r="F94" s="237" t="s">
        <v>288</v>
      </c>
      <c r="G94" s="254" t="s">
        <v>143</v>
      </c>
      <c r="H94" s="260">
        <v>6</v>
      </c>
      <c r="I94" s="260">
        <v>2</v>
      </c>
      <c r="J94" s="260">
        <v>60</v>
      </c>
      <c r="K94" s="260">
        <v>30</v>
      </c>
      <c r="L94" s="254"/>
      <c r="M94" s="254"/>
      <c r="N94" s="260" t="s">
        <v>171</v>
      </c>
      <c r="O94" s="261" t="s">
        <v>167</v>
      </c>
      <c r="P94" s="3"/>
    </row>
    <row r="95" spans="1:107" ht="17.25" customHeight="1" thickBot="1" x14ac:dyDescent="0.3">
      <c r="A95" s="443" t="s">
        <v>286</v>
      </c>
      <c r="B95" s="443"/>
      <c r="C95" s="443"/>
      <c r="D95" s="443"/>
      <c r="E95" s="443"/>
      <c r="F95" s="443"/>
      <c r="G95" s="443"/>
      <c r="H95" s="443"/>
      <c r="I95" s="443"/>
      <c r="J95" s="443"/>
      <c r="K95" s="443"/>
      <c r="L95" s="443"/>
      <c r="M95" s="443"/>
      <c r="N95" s="443"/>
      <c r="O95" s="444"/>
    </row>
    <row r="96" spans="1:107" ht="17.25" customHeight="1" x14ac:dyDescent="0.25">
      <c r="A96" s="210">
        <v>1</v>
      </c>
      <c r="B96" s="211" t="s">
        <v>143</v>
      </c>
      <c r="C96" s="211">
        <v>0</v>
      </c>
      <c r="D96" s="211">
        <v>1</v>
      </c>
      <c r="E96" s="211">
        <v>0</v>
      </c>
      <c r="F96" s="212" t="s">
        <v>218</v>
      </c>
      <c r="G96" s="211" t="s">
        <v>143</v>
      </c>
      <c r="H96" s="211">
        <v>1</v>
      </c>
      <c r="I96" s="211">
        <v>2</v>
      </c>
      <c r="J96" s="267">
        <v>60</v>
      </c>
      <c r="K96" s="211"/>
      <c r="L96" s="267"/>
      <c r="M96" s="267">
        <v>30</v>
      </c>
      <c r="N96" s="211" t="s">
        <v>168</v>
      </c>
      <c r="O96" s="213" t="s">
        <v>162</v>
      </c>
    </row>
    <row r="97" spans="1:16" customFormat="1" ht="17.25" customHeight="1" x14ac:dyDescent="0.25">
      <c r="A97" s="214">
        <v>2</v>
      </c>
      <c r="B97" s="207" t="s">
        <v>138</v>
      </c>
      <c r="C97" s="207">
        <v>0</v>
      </c>
      <c r="D97" s="207">
        <v>2</v>
      </c>
      <c r="E97" s="207">
        <v>0</v>
      </c>
      <c r="F97" s="208" t="s">
        <v>271</v>
      </c>
      <c r="G97" s="207" t="s">
        <v>143</v>
      </c>
      <c r="H97" s="207">
        <v>2</v>
      </c>
      <c r="I97" s="207">
        <v>4</v>
      </c>
      <c r="J97" s="223">
        <v>120</v>
      </c>
      <c r="K97" s="207"/>
      <c r="L97" s="223"/>
      <c r="M97" s="223">
        <v>60</v>
      </c>
      <c r="N97" s="207" t="s">
        <v>181</v>
      </c>
      <c r="O97" s="215" t="s">
        <v>167</v>
      </c>
      <c r="P97" s="3"/>
    </row>
    <row r="98" spans="1:16" ht="17.25" customHeight="1" x14ac:dyDescent="0.25">
      <c r="A98" s="214">
        <v>3</v>
      </c>
      <c r="B98" s="207" t="s">
        <v>143</v>
      </c>
      <c r="C98" s="207">
        <v>0</v>
      </c>
      <c r="D98" s="207">
        <v>3</v>
      </c>
      <c r="E98" s="207">
        <v>0</v>
      </c>
      <c r="F98" s="208" t="s">
        <v>220</v>
      </c>
      <c r="G98" s="207" t="s">
        <v>143</v>
      </c>
      <c r="H98" s="207">
        <v>2</v>
      </c>
      <c r="I98" s="207">
        <v>2</v>
      </c>
      <c r="J98" s="207">
        <v>60</v>
      </c>
      <c r="K98" s="207"/>
      <c r="L98" s="207"/>
      <c r="M98" s="207">
        <v>30</v>
      </c>
      <c r="N98" s="207" t="s">
        <v>168</v>
      </c>
      <c r="O98" s="215" t="s">
        <v>162</v>
      </c>
    </row>
    <row r="99" spans="1:16" ht="17.25" customHeight="1" x14ac:dyDescent="0.25">
      <c r="A99" s="214">
        <v>4</v>
      </c>
      <c r="B99" s="207" t="s">
        <v>143</v>
      </c>
      <c r="C99" s="207">
        <v>0</v>
      </c>
      <c r="D99" s="207">
        <v>4</v>
      </c>
      <c r="E99" s="207">
        <v>0</v>
      </c>
      <c r="F99" s="208" t="s">
        <v>272</v>
      </c>
      <c r="G99" s="207" t="s">
        <v>143</v>
      </c>
      <c r="H99" s="207">
        <v>2</v>
      </c>
      <c r="I99" s="207">
        <v>4</v>
      </c>
      <c r="J99" s="223">
        <v>120</v>
      </c>
      <c r="K99" s="207"/>
      <c r="L99" s="223"/>
      <c r="M99" s="223">
        <v>60</v>
      </c>
      <c r="N99" s="207" t="s">
        <v>181</v>
      </c>
      <c r="O99" s="215" t="s">
        <v>167</v>
      </c>
    </row>
    <row r="100" spans="1:16" customFormat="1" ht="17.25" customHeight="1" x14ac:dyDescent="0.25">
      <c r="A100" s="214">
        <v>5</v>
      </c>
      <c r="B100" s="207" t="s">
        <v>143</v>
      </c>
      <c r="C100" s="207">
        <v>1</v>
      </c>
      <c r="D100" s="207">
        <v>5</v>
      </c>
      <c r="E100" s="207">
        <v>0</v>
      </c>
      <c r="F100" s="208" t="s">
        <v>221</v>
      </c>
      <c r="G100" s="207" t="s">
        <v>143</v>
      </c>
      <c r="H100" s="207">
        <v>3</v>
      </c>
      <c r="I100" s="207">
        <v>4</v>
      </c>
      <c r="J100" s="207">
        <v>120</v>
      </c>
      <c r="K100" s="207"/>
      <c r="L100" s="207"/>
      <c r="M100" s="207">
        <v>60</v>
      </c>
      <c r="N100" s="207" t="s">
        <v>181</v>
      </c>
      <c r="O100" s="215" t="s">
        <v>167</v>
      </c>
      <c r="P100" s="3"/>
    </row>
    <row r="101" spans="1:16" customFormat="1" ht="17.25" customHeight="1" x14ac:dyDescent="0.25">
      <c r="A101" s="214">
        <v>6</v>
      </c>
      <c r="B101" s="207" t="s">
        <v>143</v>
      </c>
      <c r="C101" s="207">
        <v>0</v>
      </c>
      <c r="D101" s="207">
        <v>6</v>
      </c>
      <c r="E101" s="207">
        <v>0</v>
      </c>
      <c r="F101" s="208" t="s">
        <v>222</v>
      </c>
      <c r="G101" s="207" t="s">
        <v>143</v>
      </c>
      <c r="H101" s="207">
        <v>3</v>
      </c>
      <c r="I101" s="207">
        <v>2</v>
      </c>
      <c r="J101" s="207">
        <v>60</v>
      </c>
      <c r="K101" s="207"/>
      <c r="L101" s="207"/>
      <c r="M101" s="207">
        <v>30</v>
      </c>
      <c r="N101" s="207" t="s">
        <v>168</v>
      </c>
      <c r="O101" s="215" t="s">
        <v>162</v>
      </c>
      <c r="P101" s="3"/>
    </row>
    <row r="102" spans="1:16" ht="17.25" customHeight="1" x14ac:dyDescent="0.25">
      <c r="A102" s="214">
        <v>7</v>
      </c>
      <c r="B102" s="207" t="s">
        <v>143</v>
      </c>
      <c r="C102" s="207">
        <v>0</v>
      </c>
      <c r="D102" s="207">
        <v>7</v>
      </c>
      <c r="E102" s="207">
        <v>0</v>
      </c>
      <c r="F102" s="208" t="s">
        <v>273</v>
      </c>
      <c r="G102" s="207" t="s">
        <v>143</v>
      </c>
      <c r="H102" s="207">
        <v>3</v>
      </c>
      <c r="I102" s="207">
        <v>4</v>
      </c>
      <c r="J102" s="223">
        <v>120</v>
      </c>
      <c r="K102" s="207"/>
      <c r="L102" s="223"/>
      <c r="M102" s="223">
        <v>60</v>
      </c>
      <c r="N102" s="207" t="s">
        <v>181</v>
      </c>
      <c r="O102" s="215" t="s">
        <v>167</v>
      </c>
    </row>
    <row r="103" spans="1:16" ht="17.25" customHeight="1" x14ac:dyDescent="0.25">
      <c r="A103" s="214">
        <v>8</v>
      </c>
      <c r="B103" s="207" t="s">
        <v>143</v>
      </c>
      <c r="C103" s="207">
        <v>0</v>
      </c>
      <c r="D103" s="207">
        <v>7</v>
      </c>
      <c r="E103" s="207">
        <v>1</v>
      </c>
      <c r="F103" s="208" t="s">
        <v>277</v>
      </c>
      <c r="G103" s="207" t="s">
        <v>143</v>
      </c>
      <c r="H103" s="207">
        <v>4</v>
      </c>
      <c r="I103" s="207">
        <v>3</v>
      </c>
      <c r="J103" s="223">
        <v>45</v>
      </c>
      <c r="K103" s="207">
        <v>15</v>
      </c>
      <c r="L103" s="223">
        <v>15</v>
      </c>
      <c r="M103" s="223"/>
      <c r="N103" s="207" t="s">
        <v>174</v>
      </c>
      <c r="O103" s="215" t="s">
        <v>167</v>
      </c>
    </row>
    <row r="104" spans="1:16" ht="17.25" customHeight="1" x14ac:dyDescent="0.25">
      <c r="A104" s="214">
        <v>9</v>
      </c>
      <c r="B104" s="207" t="s">
        <v>143</v>
      </c>
      <c r="C104" s="207">
        <v>0</v>
      </c>
      <c r="D104" s="207">
        <v>8</v>
      </c>
      <c r="E104" s="207">
        <v>0</v>
      </c>
      <c r="F104" s="208" t="s">
        <v>223</v>
      </c>
      <c r="G104" s="207" t="s">
        <v>143</v>
      </c>
      <c r="H104" s="207">
        <v>4</v>
      </c>
      <c r="I104" s="207">
        <v>2</v>
      </c>
      <c r="J104" s="207">
        <v>60</v>
      </c>
      <c r="K104" s="207"/>
      <c r="L104" s="207"/>
      <c r="M104" s="207">
        <v>30</v>
      </c>
      <c r="N104" s="207" t="s">
        <v>168</v>
      </c>
      <c r="O104" s="215" t="s">
        <v>162</v>
      </c>
    </row>
    <row r="105" spans="1:16" ht="17.25" customHeight="1" x14ac:dyDescent="0.25">
      <c r="A105" s="214">
        <v>10</v>
      </c>
      <c r="B105" s="207" t="s">
        <v>143</v>
      </c>
      <c r="C105" s="207">
        <v>0</v>
      </c>
      <c r="D105" s="207">
        <v>9</v>
      </c>
      <c r="E105" s="207">
        <v>0</v>
      </c>
      <c r="F105" s="208" t="s">
        <v>224</v>
      </c>
      <c r="G105" s="207" t="s">
        <v>143</v>
      </c>
      <c r="H105" s="207">
        <v>4</v>
      </c>
      <c r="I105" s="207">
        <v>4</v>
      </c>
      <c r="J105" s="207">
        <v>120</v>
      </c>
      <c r="K105" s="207"/>
      <c r="L105" s="207"/>
      <c r="M105" s="207">
        <v>60</v>
      </c>
      <c r="N105" s="207" t="s">
        <v>181</v>
      </c>
      <c r="O105" s="215" t="s">
        <v>167</v>
      </c>
    </row>
    <row r="106" spans="1:16" ht="17.25" customHeight="1" x14ac:dyDescent="0.25">
      <c r="A106" s="214">
        <v>11</v>
      </c>
      <c r="B106" s="207" t="s">
        <v>143</v>
      </c>
      <c r="C106" s="207">
        <v>1</v>
      </c>
      <c r="D106" s="207">
        <v>0</v>
      </c>
      <c r="E106" s="207">
        <v>0</v>
      </c>
      <c r="F106" s="208" t="s">
        <v>274</v>
      </c>
      <c r="G106" s="207" t="s">
        <v>143</v>
      </c>
      <c r="H106" s="207">
        <v>4</v>
      </c>
      <c r="I106" s="207">
        <v>4</v>
      </c>
      <c r="J106" s="223">
        <v>120</v>
      </c>
      <c r="K106" s="207"/>
      <c r="L106" s="223"/>
      <c r="M106" s="223">
        <v>60</v>
      </c>
      <c r="N106" s="207" t="s">
        <v>181</v>
      </c>
      <c r="O106" s="215" t="s">
        <v>167</v>
      </c>
    </row>
    <row r="107" spans="1:16" ht="17.25" customHeight="1" x14ac:dyDescent="0.25">
      <c r="A107" s="214">
        <v>12</v>
      </c>
      <c r="B107" s="207" t="s">
        <v>143</v>
      </c>
      <c r="C107" s="207">
        <v>1</v>
      </c>
      <c r="D107" s="207">
        <v>0</v>
      </c>
      <c r="E107" s="207">
        <v>1</v>
      </c>
      <c r="F107" s="208" t="s">
        <v>276</v>
      </c>
      <c r="G107" s="207" t="s">
        <v>143</v>
      </c>
      <c r="H107" s="207">
        <v>4</v>
      </c>
      <c r="I107" s="207">
        <v>3</v>
      </c>
      <c r="J107" s="223">
        <v>45</v>
      </c>
      <c r="K107" s="207">
        <v>15</v>
      </c>
      <c r="L107" s="223">
        <v>15</v>
      </c>
      <c r="M107" s="223"/>
      <c r="N107" s="207" t="s">
        <v>174</v>
      </c>
      <c r="O107" s="215" t="s">
        <v>167</v>
      </c>
    </row>
    <row r="108" spans="1:16" ht="17.25" customHeight="1" x14ac:dyDescent="0.25">
      <c r="A108" s="214">
        <v>13</v>
      </c>
      <c r="B108" s="207" t="s">
        <v>143</v>
      </c>
      <c r="C108" s="207">
        <v>1</v>
      </c>
      <c r="D108" s="207">
        <v>1</v>
      </c>
      <c r="E108" s="207">
        <v>0</v>
      </c>
      <c r="F108" s="208" t="s">
        <v>225</v>
      </c>
      <c r="G108" s="207" t="s">
        <v>143</v>
      </c>
      <c r="H108" s="207">
        <v>5</v>
      </c>
      <c r="I108" s="207">
        <v>2</v>
      </c>
      <c r="J108" s="207">
        <v>60</v>
      </c>
      <c r="K108" s="207"/>
      <c r="L108" s="207"/>
      <c r="M108" s="207">
        <v>30</v>
      </c>
      <c r="N108" s="207" t="s">
        <v>168</v>
      </c>
      <c r="O108" s="215" t="s">
        <v>162</v>
      </c>
    </row>
    <row r="109" spans="1:16" ht="17.25" customHeight="1" x14ac:dyDescent="0.25">
      <c r="A109" s="214">
        <v>14</v>
      </c>
      <c r="B109" s="207" t="s">
        <v>143</v>
      </c>
      <c r="C109" s="207">
        <v>1</v>
      </c>
      <c r="D109" s="207">
        <v>2</v>
      </c>
      <c r="E109" s="207">
        <v>0</v>
      </c>
      <c r="F109" s="208" t="s">
        <v>226</v>
      </c>
      <c r="G109" s="207" t="s">
        <v>143</v>
      </c>
      <c r="H109" s="207">
        <v>5</v>
      </c>
      <c r="I109" s="207">
        <v>4</v>
      </c>
      <c r="J109" s="207">
        <v>120</v>
      </c>
      <c r="K109" s="207"/>
      <c r="L109" s="207"/>
      <c r="M109" s="207">
        <v>60</v>
      </c>
      <c r="N109" s="207" t="s">
        <v>181</v>
      </c>
      <c r="O109" s="215" t="s">
        <v>167</v>
      </c>
    </row>
    <row r="110" spans="1:16" ht="17.25" customHeight="1" x14ac:dyDescent="0.25">
      <c r="A110" s="214">
        <v>15</v>
      </c>
      <c r="B110" s="207" t="s">
        <v>143</v>
      </c>
      <c r="C110" s="207">
        <v>1</v>
      </c>
      <c r="D110" s="207">
        <v>2</v>
      </c>
      <c r="E110" s="207">
        <v>1</v>
      </c>
      <c r="F110" s="208" t="s">
        <v>275</v>
      </c>
      <c r="G110" s="207" t="s">
        <v>143</v>
      </c>
      <c r="H110" s="207">
        <v>5</v>
      </c>
      <c r="I110" s="207">
        <v>3</v>
      </c>
      <c r="J110" s="223">
        <v>45</v>
      </c>
      <c r="K110" s="207">
        <v>15</v>
      </c>
      <c r="L110" s="223">
        <v>15</v>
      </c>
      <c r="M110" s="223"/>
      <c r="N110" s="207" t="s">
        <v>174</v>
      </c>
      <c r="O110" s="215" t="s">
        <v>167</v>
      </c>
    </row>
    <row r="111" spans="1:16" ht="17.25" customHeight="1" x14ac:dyDescent="0.25">
      <c r="A111" s="214">
        <v>16</v>
      </c>
      <c r="B111" s="207" t="s">
        <v>143</v>
      </c>
      <c r="C111" s="207">
        <v>1</v>
      </c>
      <c r="D111" s="207">
        <v>3</v>
      </c>
      <c r="E111" s="207">
        <v>0</v>
      </c>
      <c r="F111" s="208" t="s">
        <v>227</v>
      </c>
      <c r="G111" s="207" t="s">
        <v>143</v>
      </c>
      <c r="H111" s="207">
        <v>6</v>
      </c>
      <c r="I111" s="207">
        <v>2</v>
      </c>
      <c r="J111" s="207">
        <v>60</v>
      </c>
      <c r="K111" s="207"/>
      <c r="L111" s="207"/>
      <c r="M111" s="207">
        <v>30</v>
      </c>
      <c r="N111" s="207" t="s">
        <v>168</v>
      </c>
      <c r="O111" s="215" t="s">
        <v>162</v>
      </c>
    </row>
    <row r="112" spans="1:16" ht="17.25" customHeight="1" x14ac:dyDescent="0.25">
      <c r="A112" s="214">
        <v>17</v>
      </c>
      <c r="B112" s="207" t="s">
        <v>143</v>
      </c>
      <c r="C112" s="207">
        <v>1</v>
      </c>
      <c r="D112" s="207">
        <v>4</v>
      </c>
      <c r="E112" s="207">
        <v>0</v>
      </c>
      <c r="F112" s="208" t="s">
        <v>228</v>
      </c>
      <c r="G112" s="207" t="s">
        <v>219</v>
      </c>
      <c r="H112" s="207">
        <v>6</v>
      </c>
      <c r="I112" s="207">
        <v>4</v>
      </c>
      <c r="J112" s="207">
        <v>120</v>
      </c>
      <c r="K112" s="207"/>
      <c r="L112" s="207"/>
      <c r="M112" s="207">
        <v>60</v>
      </c>
      <c r="N112" s="207" t="s">
        <v>181</v>
      </c>
      <c r="O112" s="215" t="s">
        <v>167</v>
      </c>
    </row>
    <row r="113" spans="1:18" ht="17.25" customHeight="1" x14ac:dyDescent="0.25">
      <c r="A113" s="214">
        <v>18</v>
      </c>
      <c r="B113" s="207" t="s">
        <v>143</v>
      </c>
      <c r="C113" s="207">
        <v>1</v>
      </c>
      <c r="D113" s="207">
        <v>4</v>
      </c>
      <c r="E113" s="207">
        <v>1</v>
      </c>
      <c r="F113" s="208" t="s">
        <v>278</v>
      </c>
      <c r="G113" s="207" t="s">
        <v>143</v>
      </c>
      <c r="H113" s="207">
        <v>6</v>
      </c>
      <c r="I113" s="207">
        <v>3</v>
      </c>
      <c r="J113" s="223">
        <v>45</v>
      </c>
      <c r="K113" s="207">
        <v>15</v>
      </c>
      <c r="L113" s="223">
        <v>15</v>
      </c>
      <c r="M113" s="223"/>
      <c r="N113" s="207" t="s">
        <v>174</v>
      </c>
      <c r="O113" s="215" t="s">
        <v>167</v>
      </c>
    </row>
    <row r="114" spans="1:18" ht="17.25" customHeight="1" x14ac:dyDescent="0.25">
      <c r="A114" s="232" t="s">
        <v>289</v>
      </c>
      <c r="B114" s="233" t="s">
        <v>143</v>
      </c>
      <c r="C114" s="233" t="s">
        <v>27</v>
      </c>
      <c r="D114" s="233" t="s">
        <v>234</v>
      </c>
      <c r="E114" s="233" t="s">
        <v>238</v>
      </c>
      <c r="F114" s="235" t="s">
        <v>288</v>
      </c>
      <c r="G114" s="233" t="s">
        <v>143</v>
      </c>
      <c r="H114" s="250">
        <v>6</v>
      </c>
      <c r="I114" s="250">
        <v>2</v>
      </c>
      <c r="J114" s="250">
        <v>60</v>
      </c>
      <c r="K114" s="250">
        <v>30</v>
      </c>
      <c r="L114" s="233"/>
      <c r="M114" s="233"/>
      <c r="N114" s="250" t="s">
        <v>171</v>
      </c>
      <c r="O114" s="251" t="s">
        <v>167</v>
      </c>
    </row>
    <row r="115" spans="1:18" ht="17.25" customHeight="1" x14ac:dyDescent="0.25">
      <c r="A115" s="214">
        <v>20</v>
      </c>
      <c r="B115" s="207" t="s">
        <v>143</v>
      </c>
      <c r="C115" s="207">
        <v>1</v>
      </c>
      <c r="D115" s="207">
        <v>6</v>
      </c>
      <c r="E115" s="207">
        <v>0</v>
      </c>
      <c r="F115" s="208" t="s">
        <v>229</v>
      </c>
      <c r="G115" s="207" t="s">
        <v>143</v>
      </c>
      <c r="H115" s="207">
        <v>7</v>
      </c>
      <c r="I115" s="207">
        <v>2</v>
      </c>
      <c r="J115" s="207">
        <v>60</v>
      </c>
      <c r="K115" s="207"/>
      <c r="L115" s="207"/>
      <c r="M115" s="207">
        <v>30</v>
      </c>
      <c r="N115" s="207" t="s">
        <v>168</v>
      </c>
      <c r="O115" s="215" t="s">
        <v>162</v>
      </c>
      <c r="R115" s="3" t="s">
        <v>143</v>
      </c>
    </row>
    <row r="116" spans="1:18" customFormat="1" ht="17.25" customHeight="1" thickBot="1" x14ac:dyDescent="0.3">
      <c r="A116" s="217">
        <v>21</v>
      </c>
      <c r="B116" s="218" t="s">
        <v>143</v>
      </c>
      <c r="C116" s="218">
        <v>1</v>
      </c>
      <c r="D116" s="218">
        <v>7</v>
      </c>
      <c r="E116" s="218">
        <v>0</v>
      </c>
      <c r="F116" s="219" t="s">
        <v>230</v>
      </c>
      <c r="G116" s="218" t="s">
        <v>143</v>
      </c>
      <c r="H116" s="218">
        <v>7</v>
      </c>
      <c r="I116" s="218">
        <v>2</v>
      </c>
      <c r="J116" s="218">
        <v>60</v>
      </c>
      <c r="K116" s="218"/>
      <c r="L116" s="218"/>
      <c r="M116" s="218">
        <v>30</v>
      </c>
      <c r="N116" s="218" t="s">
        <v>168</v>
      </c>
      <c r="O116" s="220" t="s">
        <v>162</v>
      </c>
    </row>
    <row r="117" spans="1:18" customFormat="1" ht="17.25" customHeight="1" thickBot="1" x14ac:dyDescent="0.3">
      <c r="A117" s="395" t="s">
        <v>301</v>
      </c>
      <c r="B117" s="395"/>
      <c r="C117" s="395"/>
      <c r="D117" s="395"/>
      <c r="E117" s="395"/>
      <c r="F117" s="395"/>
      <c r="G117" s="395"/>
      <c r="H117" s="395"/>
      <c r="I117" s="395"/>
      <c r="J117" s="395"/>
      <c r="K117" s="395"/>
      <c r="L117" s="395"/>
      <c r="M117" s="395"/>
      <c r="N117" s="395"/>
      <c r="O117" s="382"/>
    </row>
    <row r="118" spans="1:18" customFormat="1" ht="17.25" customHeight="1" x14ac:dyDescent="0.25">
      <c r="A118" s="277">
        <v>1</v>
      </c>
      <c r="B118" s="278" t="s">
        <v>143</v>
      </c>
      <c r="C118" s="279">
        <v>1</v>
      </c>
      <c r="D118" s="279">
        <v>8</v>
      </c>
      <c r="E118" s="279">
        <v>0</v>
      </c>
      <c r="F118" s="280" t="s">
        <v>294</v>
      </c>
      <c r="G118" s="281" t="s">
        <v>143</v>
      </c>
      <c r="H118" s="282" t="s">
        <v>295</v>
      </c>
      <c r="I118" s="281">
        <v>3</v>
      </c>
      <c r="J118" s="281">
        <v>90</v>
      </c>
      <c r="K118" s="281">
        <v>15</v>
      </c>
      <c r="L118" s="281"/>
      <c r="M118" s="281" t="s">
        <v>296</v>
      </c>
      <c r="N118" s="281" t="s">
        <v>174</v>
      </c>
      <c r="O118" s="283" t="s">
        <v>164</v>
      </c>
    </row>
    <row r="119" spans="1:18" customFormat="1" ht="17.25" customHeight="1" x14ac:dyDescent="0.25">
      <c r="A119" s="284">
        <v>2</v>
      </c>
      <c r="B119" s="206" t="s">
        <v>143</v>
      </c>
      <c r="C119" s="228">
        <v>1</v>
      </c>
      <c r="D119" s="228">
        <v>9</v>
      </c>
      <c r="E119" s="228">
        <v>0</v>
      </c>
      <c r="F119" s="269" t="s">
        <v>297</v>
      </c>
      <c r="G119" s="209" t="s">
        <v>143</v>
      </c>
      <c r="H119" s="268" t="s">
        <v>295</v>
      </c>
      <c r="I119" s="209">
        <v>3</v>
      </c>
      <c r="J119" s="209">
        <v>90</v>
      </c>
      <c r="K119" s="209">
        <v>15</v>
      </c>
      <c r="L119" s="270"/>
      <c r="M119" s="209" t="s">
        <v>296</v>
      </c>
      <c r="N119" s="209" t="s">
        <v>174</v>
      </c>
      <c r="O119" s="285" t="s">
        <v>164</v>
      </c>
    </row>
    <row r="120" spans="1:18" customFormat="1" ht="17.25" customHeight="1" x14ac:dyDescent="0.25">
      <c r="A120" s="286">
        <v>3</v>
      </c>
      <c r="B120" s="206" t="s">
        <v>143</v>
      </c>
      <c r="C120" s="228">
        <v>2</v>
      </c>
      <c r="D120" s="228">
        <v>0</v>
      </c>
      <c r="E120" s="228">
        <v>0</v>
      </c>
      <c r="F120" s="269" t="s">
        <v>298</v>
      </c>
      <c r="G120" s="209" t="s">
        <v>143</v>
      </c>
      <c r="H120" s="268" t="s">
        <v>295</v>
      </c>
      <c r="I120" s="209">
        <v>3</v>
      </c>
      <c r="J120" s="209">
        <v>90</v>
      </c>
      <c r="K120" s="209">
        <v>15</v>
      </c>
      <c r="L120" s="270"/>
      <c r="M120" s="209" t="s">
        <v>296</v>
      </c>
      <c r="N120" s="209" t="s">
        <v>174</v>
      </c>
      <c r="O120" s="285" t="s">
        <v>167</v>
      </c>
    </row>
    <row r="121" spans="1:18" customFormat="1" ht="17.25" customHeight="1" x14ac:dyDescent="0.25">
      <c r="A121" s="286">
        <v>4</v>
      </c>
      <c r="B121" s="227" t="s">
        <v>143</v>
      </c>
      <c r="C121" s="228">
        <v>2</v>
      </c>
      <c r="D121" s="228">
        <v>1</v>
      </c>
      <c r="E121" s="228">
        <v>0</v>
      </c>
      <c r="F121" s="269" t="s">
        <v>299</v>
      </c>
      <c r="G121" s="209" t="s">
        <v>143</v>
      </c>
      <c r="H121" s="268" t="s">
        <v>295</v>
      </c>
      <c r="I121" s="209">
        <v>3</v>
      </c>
      <c r="J121" s="209">
        <v>90</v>
      </c>
      <c r="K121" s="209">
        <v>15</v>
      </c>
      <c r="L121" s="270"/>
      <c r="M121" s="209" t="s">
        <v>296</v>
      </c>
      <c r="N121" s="209" t="s">
        <v>174</v>
      </c>
      <c r="O121" s="285" t="s">
        <v>164</v>
      </c>
    </row>
    <row r="122" spans="1:18" customFormat="1" ht="17.25" customHeight="1" x14ac:dyDescent="0.25">
      <c r="A122" s="286">
        <v>5</v>
      </c>
      <c r="B122" s="206" t="s">
        <v>143</v>
      </c>
      <c r="C122" s="228">
        <v>2</v>
      </c>
      <c r="D122" s="228">
        <v>2</v>
      </c>
      <c r="E122" s="228">
        <v>0</v>
      </c>
      <c r="F122" s="269" t="s">
        <v>302</v>
      </c>
      <c r="G122" s="209" t="s">
        <v>143</v>
      </c>
      <c r="H122" s="268" t="s">
        <v>295</v>
      </c>
      <c r="I122" s="209">
        <v>3</v>
      </c>
      <c r="J122" s="209">
        <v>90</v>
      </c>
      <c r="K122" s="209">
        <v>15</v>
      </c>
      <c r="L122" s="270"/>
      <c r="M122" s="209" t="s">
        <v>296</v>
      </c>
      <c r="N122" s="209" t="s">
        <v>174</v>
      </c>
      <c r="O122" s="285" t="s">
        <v>164</v>
      </c>
    </row>
    <row r="123" spans="1:18" customFormat="1" ht="22.5" customHeight="1" thickBot="1" x14ac:dyDescent="0.3">
      <c r="A123" s="287">
        <v>6</v>
      </c>
      <c r="B123" s="288" t="s">
        <v>143</v>
      </c>
      <c r="C123" s="289">
        <v>2</v>
      </c>
      <c r="D123" s="289">
        <v>3</v>
      </c>
      <c r="E123" s="289">
        <v>0</v>
      </c>
      <c r="F123" s="290" t="s">
        <v>300</v>
      </c>
      <c r="G123" s="256" t="s">
        <v>143</v>
      </c>
      <c r="H123" s="291" t="s">
        <v>295</v>
      </c>
      <c r="I123" s="256">
        <v>3</v>
      </c>
      <c r="J123" s="256">
        <v>90</v>
      </c>
      <c r="K123" s="256">
        <v>15</v>
      </c>
      <c r="L123" s="292"/>
      <c r="M123" s="256" t="s">
        <v>296</v>
      </c>
      <c r="N123" s="256" t="s">
        <v>174</v>
      </c>
      <c r="O123" s="257" t="s">
        <v>164</v>
      </c>
    </row>
    <row r="124" spans="1:18" s="71" customFormat="1" ht="17.25" customHeight="1" x14ac:dyDescent="0.25">
      <c r="A124" s="351" t="s">
        <v>33</v>
      </c>
      <c r="B124" s="351"/>
      <c r="C124" s="351"/>
      <c r="D124" s="351"/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2"/>
      <c r="P124" s="3"/>
    </row>
    <row r="125" spans="1:18" ht="69.75" customHeight="1" x14ac:dyDescent="0.25">
      <c r="A125" s="243" t="s">
        <v>15</v>
      </c>
      <c r="B125" s="437" t="s">
        <v>268</v>
      </c>
      <c r="C125" s="438"/>
      <c r="D125" s="438"/>
      <c r="E125" s="439"/>
      <c r="F125" s="159" t="s">
        <v>134</v>
      </c>
      <c r="G125" s="159"/>
      <c r="H125" s="159"/>
      <c r="I125" s="159"/>
      <c r="J125" s="273" t="s">
        <v>18</v>
      </c>
      <c r="K125" s="273" t="s">
        <v>37</v>
      </c>
      <c r="L125" s="274" t="s">
        <v>336</v>
      </c>
      <c r="M125" s="273" t="s">
        <v>35</v>
      </c>
      <c r="N125" s="273" t="s">
        <v>34</v>
      </c>
      <c r="O125" s="274" t="s">
        <v>38</v>
      </c>
    </row>
    <row r="126" spans="1:18" ht="17.25" customHeight="1" thickBot="1" x14ac:dyDescent="0.3">
      <c r="A126" s="242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8" ht="17.25" customHeight="1" x14ac:dyDescent="0.25">
      <c r="A127" s="428" t="s">
        <v>148</v>
      </c>
      <c r="B127" s="429"/>
      <c r="C127" s="429"/>
      <c r="D127" s="429"/>
      <c r="E127" s="429"/>
      <c r="F127" s="429"/>
      <c r="G127" s="429"/>
      <c r="H127" s="429"/>
      <c r="I127" s="429"/>
      <c r="J127" s="429"/>
      <c r="K127" s="429"/>
      <c r="L127" s="429"/>
      <c r="M127" s="429"/>
      <c r="N127" s="429"/>
      <c r="O127" s="430"/>
    </row>
    <row r="128" spans="1:18" ht="17.25" customHeight="1" x14ac:dyDescent="0.25">
      <c r="A128" s="232" t="s">
        <v>27</v>
      </c>
      <c r="B128" s="250" t="s">
        <v>149</v>
      </c>
      <c r="C128" s="250">
        <v>0</v>
      </c>
      <c r="D128" s="250">
        <v>1</v>
      </c>
      <c r="E128" s="250">
        <v>0</v>
      </c>
      <c r="F128" s="394" t="s">
        <v>141</v>
      </c>
      <c r="G128" s="394"/>
      <c r="H128" s="394"/>
      <c r="I128" s="394"/>
      <c r="J128" s="250" t="s">
        <v>138</v>
      </c>
      <c r="K128" s="207">
        <v>7</v>
      </c>
      <c r="L128" s="207">
        <v>2</v>
      </c>
      <c r="M128" s="207">
        <v>15</v>
      </c>
      <c r="N128" s="207">
        <v>30</v>
      </c>
      <c r="O128" s="215" t="s">
        <v>137</v>
      </c>
    </row>
    <row r="129" spans="1:15" ht="17.25" customHeight="1" x14ac:dyDescent="0.25">
      <c r="A129" s="232" t="s">
        <v>28</v>
      </c>
      <c r="B129" s="233" t="s">
        <v>149</v>
      </c>
      <c r="C129" s="233" t="s">
        <v>238</v>
      </c>
      <c r="D129" s="233" t="s">
        <v>28</v>
      </c>
      <c r="E129" s="233" t="s">
        <v>238</v>
      </c>
      <c r="F129" s="394" t="s">
        <v>142</v>
      </c>
      <c r="G129" s="394"/>
      <c r="H129" s="394"/>
      <c r="I129" s="394"/>
      <c r="J129" s="250" t="s">
        <v>138</v>
      </c>
      <c r="K129" s="250">
        <v>7</v>
      </c>
      <c r="L129" s="250">
        <v>4</v>
      </c>
      <c r="M129" s="250">
        <v>15</v>
      </c>
      <c r="N129" s="250">
        <v>60</v>
      </c>
      <c r="O129" s="271" t="s">
        <v>137</v>
      </c>
    </row>
    <row r="130" spans="1:15" ht="17.25" customHeight="1" thickBot="1" x14ac:dyDescent="0.3">
      <c r="A130" s="241" t="s">
        <v>29</v>
      </c>
      <c r="B130" s="260" t="s">
        <v>149</v>
      </c>
      <c r="C130" s="260">
        <v>0</v>
      </c>
      <c r="D130" s="260">
        <v>3</v>
      </c>
      <c r="E130" s="260">
        <v>0</v>
      </c>
      <c r="F130" s="399" t="s">
        <v>249</v>
      </c>
      <c r="G130" s="399"/>
      <c r="H130" s="399"/>
      <c r="I130" s="399"/>
      <c r="J130" s="260" t="s">
        <v>138</v>
      </c>
      <c r="K130" s="260">
        <v>8</v>
      </c>
      <c r="L130" s="260">
        <v>6</v>
      </c>
      <c r="M130" s="260">
        <v>15</v>
      </c>
      <c r="N130" s="260">
        <v>90</v>
      </c>
      <c r="O130" s="272" t="s">
        <v>137</v>
      </c>
    </row>
    <row r="131" spans="1:15" ht="17.25" customHeight="1" thickBot="1" x14ac:dyDescent="0.3">
      <c r="A131" s="396" t="s">
        <v>30</v>
      </c>
      <c r="B131" s="397"/>
      <c r="C131" s="397"/>
      <c r="D131" s="397"/>
      <c r="E131" s="397"/>
      <c r="F131" s="397"/>
      <c r="G131" s="397"/>
      <c r="H131" s="397"/>
      <c r="I131" s="397"/>
      <c r="J131" s="397"/>
      <c r="K131" s="397"/>
      <c r="L131" s="397"/>
      <c r="M131" s="397"/>
      <c r="N131" s="397"/>
      <c r="O131" s="398"/>
    </row>
    <row r="132" spans="1:15" ht="17.25" customHeight="1" x14ac:dyDescent="0.25">
      <c r="A132" s="400"/>
      <c r="B132" s="412" t="s">
        <v>31</v>
      </c>
      <c r="C132" s="413"/>
      <c r="D132" s="413"/>
      <c r="E132" s="413"/>
      <c r="F132" s="413"/>
      <c r="G132" s="413"/>
      <c r="H132" s="413"/>
      <c r="I132" s="414"/>
      <c r="J132" s="408" t="s">
        <v>36</v>
      </c>
      <c r="K132" s="409"/>
      <c r="L132" s="406" t="s">
        <v>40</v>
      </c>
      <c r="M132" s="406"/>
      <c r="N132" s="408" t="s">
        <v>32</v>
      </c>
      <c r="O132" s="418"/>
    </row>
    <row r="133" spans="1:15" ht="17.25" customHeight="1" thickBot="1" x14ac:dyDescent="0.3">
      <c r="A133" s="401"/>
      <c r="B133" s="415"/>
      <c r="C133" s="416"/>
      <c r="D133" s="416"/>
      <c r="E133" s="416"/>
      <c r="F133" s="416"/>
      <c r="G133" s="416"/>
      <c r="H133" s="416"/>
      <c r="I133" s="417"/>
      <c r="J133" s="410"/>
      <c r="K133" s="411"/>
      <c r="L133" s="407"/>
      <c r="M133" s="407"/>
      <c r="N133" s="410"/>
      <c r="O133" s="419"/>
    </row>
    <row r="134" spans="1:15" ht="17.25" customHeight="1" thickBot="1" x14ac:dyDescent="0.3">
      <c r="A134" s="245"/>
      <c r="B134" s="420" t="s">
        <v>269</v>
      </c>
      <c r="C134" s="421"/>
      <c r="D134" s="421"/>
      <c r="E134" s="421"/>
      <c r="F134" s="421"/>
      <c r="G134" s="421"/>
      <c r="H134" s="421"/>
      <c r="I134" s="421"/>
      <c r="J134" s="421"/>
      <c r="K134" s="421"/>
      <c r="L134" s="421"/>
      <c r="M134" s="421"/>
      <c r="N134" s="421"/>
      <c r="O134" s="422"/>
    </row>
    <row r="135" spans="1:15" ht="17.25" customHeight="1" x14ac:dyDescent="0.25">
      <c r="A135" s="76" t="s">
        <v>27</v>
      </c>
      <c r="B135" s="375" t="s">
        <v>231</v>
      </c>
      <c r="C135" s="376"/>
      <c r="D135" s="376"/>
      <c r="E135" s="376"/>
      <c r="F135" s="376"/>
      <c r="G135" s="376"/>
      <c r="H135" s="376"/>
      <c r="I135" s="377"/>
      <c r="J135" s="381">
        <v>10</v>
      </c>
      <c r="K135" s="390"/>
      <c r="L135" s="381" t="s">
        <v>145</v>
      </c>
      <c r="M135" s="390"/>
      <c r="N135" s="381" t="s">
        <v>146</v>
      </c>
      <c r="O135" s="382"/>
    </row>
    <row r="136" spans="1:15" customFormat="1" ht="17.25" customHeight="1" x14ac:dyDescent="0.25">
      <c r="A136" s="77" t="s">
        <v>28</v>
      </c>
      <c r="B136" s="403" t="s">
        <v>232</v>
      </c>
      <c r="C136" s="404"/>
      <c r="D136" s="404"/>
      <c r="E136" s="404"/>
      <c r="F136" s="404"/>
      <c r="G136" s="404"/>
      <c r="H136" s="404"/>
      <c r="I136" s="405"/>
      <c r="J136" s="383"/>
      <c r="K136" s="391"/>
      <c r="L136" s="383"/>
      <c r="M136" s="391"/>
      <c r="N136" s="383"/>
      <c r="O136" s="384"/>
    </row>
    <row r="137" spans="1:15" ht="22.5" customHeight="1" thickBot="1" x14ac:dyDescent="0.3">
      <c r="A137" s="78" t="s">
        <v>29</v>
      </c>
      <c r="B137" s="387" t="s">
        <v>270</v>
      </c>
      <c r="C137" s="388"/>
      <c r="D137" s="388"/>
      <c r="E137" s="388"/>
      <c r="F137" s="388"/>
      <c r="G137" s="388"/>
      <c r="H137" s="388"/>
      <c r="I137" s="389"/>
      <c r="J137" s="385"/>
      <c r="K137" s="392"/>
      <c r="L137" s="385"/>
      <c r="M137" s="392"/>
      <c r="N137" s="385"/>
      <c r="O137" s="386"/>
    </row>
    <row r="138" spans="1:15" ht="17.25" customHeight="1" thickBot="1" x14ac:dyDescent="0.3">
      <c r="A138" s="246"/>
      <c r="B138" s="147"/>
      <c r="C138" s="147"/>
      <c r="D138" s="147"/>
      <c r="E138" s="147"/>
      <c r="F138" s="147" t="s">
        <v>41</v>
      </c>
      <c r="G138" s="147"/>
      <c r="H138" s="147"/>
      <c r="I138" s="148"/>
      <c r="J138" s="378">
        <v>10</v>
      </c>
      <c r="K138" s="379"/>
      <c r="L138" s="379"/>
      <c r="M138" s="379"/>
      <c r="N138" s="379"/>
      <c r="O138" s="380"/>
    </row>
    <row r="139" spans="1:15" ht="17.25" customHeight="1" x14ac:dyDescent="0.25">
      <c r="A139" s="244"/>
      <c r="B139" s="73"/>
      <c r="C139" s="73"/>
      <c r="D139" s="73"/>
      <c r="E139" s="73"/>
      <c r="F139" s="73"/>
      <c r="G139" s="74"/>
      <c r="H139" s="75"/>
      <c r="I139" s="75"/>
      <c r="J139" s="75"/>
      <c r="K139" s="75"/>
      <c r="L139" s="73"/>
      <c r="M139" s="73"/>
      <c r="N139" s="73"/>
      <c r="O139" s="73"/>
    </row>
    <row r="140" spans="1:15" ht="17.25" customHeight="1" x14ac:dyDescent="0.25">
      <c r="A140" s="244"/>
      <c r="B140" s="73"/>
      <c r="C140" s="73"/>
      <c r="D140" s="73"/>
      <c r="E140" s="73"/>
      <c r="F140" s="73"/>
      <c r="G140" s="74"/>
      <c r="H140" s="75"/>
      <c r="I140" s="75"/>
      <c r="J140" s="75"/>
      <c r="K140" s="75"/>
      <c r="L140" s="73"/>
      <c r="M140" s="73"/>
      <c r="N140" s="73"/>
      <c r="O140" s="73"/>
    </row>
    <row r="141" spans="1:15" ht="17.25" customHeight="1" x14ac:dyDescent="0.25">
      <c r="A141" s="393" t="s">
        <v>335</v>
      </c>
      <c r="B141" s="393"/>
      <c r="C141" s="393"/>
      <c r="D141" s="393"/>
      <c r="E141" s="393"/>
      <c r="F141" s="393"/>
      <c r="G141" s="393"/>
      <c r="H141" s="393"/>
      <c r="I141" s="393"/>
      <c r="J141" s="393"/>
      <c r="K141" s="72"/>
      <c r="L141" s="402" t="s">
        <v>239</v>
      </c>
      <c r="M141" s="402"/>
      <c r="N141" s="402"/>
      <c r="O141" s="402"/>
    </row>
    <row r="142" spans="1:15" ht="17.25" customHeight="1" x14ac:dyDescent="0.25">
      <c r="A142" s="244"/>
      <c r="B142" s="73"/>
      <c r="C142" s="73"/>
      <c r="D142" s="73"/>
      <c r="E142" s="73"/>
      <c r="F142" s="73"/>
      <c r="G142" s="74"/>
      <c r="H142" s="75"/>
      <c r="I142" s="75"/>
      <c r="J142" s="75"/>
      <c r="K142" s="75"/>
      <c r="L142" s="73"/>
      <c r="M142" s="374" t="s">
        <v>144</v>
      </c>
      <c r="N142" s="374"/>
      <c r="O142" s="374"/>
    </row>
    <row r="143" spans="1:15" ht="17.25" customHeight="1" x14ac:dyDescent="0.25">
      <c r="A143" s="244"/>
      <c r="B143" s="73"/>
      <c r="C143" s="73"/>
      <c r="D143" s="73"/>
      <c r="E143" s="73"/>
      <c r="F143" s="73"/>
      <c r="G143" s="74"/>
      <c r="H143" s="75"/>
      <c r="I143" s="75"/>
      <c r="J143" s="75"/>
      <c r="K143" s="75"/>
      <c r="L143" s="73"/>
      <c r="M143" s="73"/>
      <c r="N143" s="73"/>
      <c r="O143" s="73"/>
    </row>
    <row r="144" spans="1:15" ht="17.25" customHeight="1" x14ac:dyDescent="0.25">
      <c r="A144" s="244"/>
      <c r="B144" s="73"/>
      <c r="C144" s="73"/>
      <c r="D144" s="73"/>
      <c r="E144" s="73"/>
      <c r="F144" s="73"/>
      <c r="G144" s="74"/>
      <c r="H144" s="75"/>
      <c r="I144" s="75"/>
      <c r="J144" s="75"/>
      <c r="K144" s="75"/>
      <c r="L144" s="73"/>
      <c r="M144" s="73"/>
      <c r="N144" s="73"/>
      <c r="O144" s="73"/>
    </row>
    <row r="145" spans="1:15" ht="17.25" customHeight="1" x14ac:dyDescent="0.25">
      <c r="A145" s="244"/>
      <c r="B145" s="73"/>
      <c r="C145" s="73"/>
      <c r="D145" s="73"/>
      <c r="E145" s="73"/>
      <c r="F145" s="73"/>
      <c r="G145" s="74"/>
      <c r="H145" s="75"/>
      <c r="I145" s="75"/>
      <c r="J145" s="75"/>
      <c r="K145" s="75"/>
      <c r="L145" s="73"/>
      <c r="M145" s="73"/>
      <c r="N145" s="73"/>
      <c r="O145" s="73"/>
    </row>
    <row r="146" spans="1:15" ht="17.25" customHeight="1" x14ac:dyDescent="0.25">
      <c r="A146" s="244"/>
      <c r="B146" s="73"/>
      <c r="C146" s="73"/>
      <c r="D146" s="73"/>
      <c r="E146" s="73"/>
      <c r="F146" s="73"/>
      <c r="G146" s="74"/>
      <c r="H146" s="75"/>
      <c r="I146" s="75"/>
      <c r="J146" s="75"/>
      <c r="K146" s="75"/>
      <c r="L146" s="73"/>
      <c r="M146" s="73"/>
      <c r="N146" s="73"/>
      <c r="O146" s="73"/>
    </row>
    <row r="147" spans="1:15" ht="17.25" customHeight="1" x14ac:dyDescent="0.25">
      <c r="A147" s="244"/>
      <c r="B147" s="73"/>
      <c r="C147" s="73"/>
      <c r="D147" s="73"/>
      <c r="E147" s="73"/>
      <c r="F147" s="73"/>
      <c r="G147" s="74"/>
      <c r="H147" s="75"/>
      <c r="I147" s="75"/>
      <c r="J147" s="75"/>
      <c r="K147" s="75"/>
      <c r="L147" s="73"/>
      <c r="M147" s="73"/>
      <c r="N147" s="73"/>
      <c r="O147" s="73"/>
    </row>
    <row r="148" spans="1:15" ht="17.25" customHeight="1" x14ac:dyDescent="0.25">
      <c r="A148" s="244"/>
      <c r="B148" s="73"/>
      <c r="C148" s="73"/>
      <c r="D148" s="73"/>
      <c r="E148" s="73"/>
      <c r="F148" s="73"/>
      <c r="G148" s="74"/>
      <c r="H148" s="75"/>
      <c r="I148" s="75"/>
      <c r="J148" s="75"/>
      <c r="K148" s="75"/>
      <c r="L148" s="73"/>
      <c r="M148" s="73"/>
      <c r="N148" s="73"/>
      <c r="O148" s="73"/>
    </row>
    <row r="149" spans="1:15" ht="17.25" customHeight="1" x14ac:dyDescent="0.25">
      <c r="A149" s="244"/>
      <c r="B149" s="73"/>
      <c r="C149" s="73"/>
      <c r="D149" s="73"/>
      <c r="E149" s="73"/>
      <c r="F149" s="73"/>
      <c r="G149" s="74"/>
      <c r="H149" s="75"/>
      <c r="I149" s="75"/>
      <c r="J149" s="75"/>
      <c r="K149" s="75"/>
      <c r="L149" s="73"/>
      <c r="M149" s="73"/>
      <c r="N149" s="73"/>
      <c r="O149" s="73"/>
    </row>
    <row r="150" spans="1:15" ht="17.25" customHeight="1" x14ac:dyDescent="0.25">
      <c r="A150" s="244"/>
      <c r="B150" s="73"/>
      <c r="C150" s="73"/>
      <c r="D150" s="73"/>
      <c r="E150" s="73"/>
      <c r="F150" s="73"/>
      <c r="G150" s="74"/>
      <c r="H150" s="75"/>
      <c r="I150" s="75"/>
      <c r="J150" s="75"/>
      <c r="K150" s="75"/>
      <c r="L150" s="73"/>
      <c r="M150" s="73"/>
      <c r="N150" s="73"/>
      <c r="O150" s="73"/>
    </row>
    <row r="151" spans="1:15" ht="17.25" customHeight="1" x14ac:dyDescent="0.25">
      <c r="A151" s="244"/>
      <c r="B151" s="73"/>
      <c r="C151" s="73"/>
      <c r="D151" s="73"/>
      <c r="E151" s="73"/>
      <c r="F151" s="73"/>
      <c r="G151" s="74"/>
      <c r="H151" s="75"/>
      <c r="I151" s="75"/>
      <c r="J151" s="75"/>
      <c r="K151" s="75"/>
      <c r="L151" s="73"/>
      <c r="M151" s="73"/>
      <c r="N151" s="73"/>
      <c r="O151" s="73"/>
    </row>
    <row r="152" spans="1:15" ht="17.25" customHeight="1" x14ac:dyDescent="0.25">
      <c r="A152" s="244"/>
      <c r="B152" s="73"/>
      <c r="C152" s="73"/>
      <c r="D152" s="73"/>
      <c r="E152" s="73"/>
      <c r="F152" s="73"/>
      <c r="G152" s="74"/>
      <c r="H152" s="75"/>
      <c r="I152" s="75"/>
      <c r="J152" s="75"/>
      <c r="K152" s="75"/>
      <c r="L152" s="73"/>
      <c r="M152" s="73"/>
      <c r="N152" s="73"/>
      <c r="O152" s="73"/>
    </row>
    <row r="153" spans="1:15" ht="17.25" customHeight="1" x14ac:dyDescent="0.25">
      <c r="A153" s="244"/>
      <c r="B153" s="73"/>
      <c r="C153" s="73"/>
      <c r="D153" s="73"/>
      <c r="E153" s="73"/>
      <c r="F153" s="73"/>
      <c r="G153" s="74"/>
      <c r="H153" s="75"/>
      <c r="I153" s="75"/>
      <c r="J153" s="75"/>
      <c r="K153" s="75"/>
      <c r="L153" s="73"/>
      <c r="M153" s="73"/>
      <c r="N153" s="73"/>
      <c r="O153" s="73"/>
    </row>
    <row r="154" spans="1:15" ht="17.25" customHeight="1" x14ac:dyDescent="0.25">
      <c r="A154" s="244"/>
      <c r="B154" s="73"/>
      <c r="C154" s="73"/>
      <c r="D154" s="73"/>
      <c r="E154" s="73"/>
      <c r="F154" s="73"/>
      <c r="G154" s="74"/>
      <c r="H154" s="75"/>
      <c r="I154" s="75"/>
      <c r="J154" s="75"/>
      <c r="K154" s="75"/>
      <c r="L154" s="73"/>
      <c r="M154" s="73"/>
      <c r="N154" s="73"/>
      <c r="O154" s="73"/>
    </row>
    <row r="155" spans="1:15" ht="17.25" customHeight="1" x14ac:dyDescent="0.25">
      <c r="A155" s="244"/>
      <c r="B155" s="73"/>
      <c r="C155" s="73"/>
      <c r="D155" s="73"/>
      <c r="E155" s="73"/>
      <c r="F155" s="73"/>
      <c r="G155" s="74"/>
      <c r="H155" s="75"/>
      <c r="I155" s="75"/>
      <c r="J155" s="75"/>
      <c r="K155" s="75"/>
      <c r="L155" s="73"/>
      <c r="M155" s="73"/>
      <c r="N155" s="73"/>
      <c r="O155" s="73"/>
    </row>
    <row r="156" spans="1:15" ht="17.25" customHeight="1" x14ac:dyDescent="0.25">
      <c r="A156" s="244"/>
      <c r="B156" s="73"/>
      <c r="C156" s="73"/>
      <c r="D156" s="73"/>
      <c r="E156" s="73"/>
      <c r="F156" s="73"/>
      <c r="G156" s="74"/>
      <c r="H156" s="75"/>
      <c r="I156" s="75"/>
      <c r="J156" s="75"/>
      <c r="K156" s="75"/>
      <c r="L156" s="73"/>
      <c r="M156" s="73"/>
      <c r="N156" s="73"/>
      <c r="O156" s="73"/>
    </row>
    <row r="157" spans="1:15" ht="17.25" customHeight="1" x14ac:dyDescent="0.25">
      <c r="A157" s="244"/>
      <c r="B157" s="73"/>
      <c r="C157" s="73"/>
      <c r="D157" s="73"/>
      <c r="E157" s="73"/>
      <c r="F157" s="73"/>
      <c r="G157" s="74"/>
      <c r="H157" s="75"/>
      <c r="I157" s="75"/>
      <c r="J157" s="75"/>
      <c r="K157" s="75"/>
      <c r="L157" s="73"/>
      <c r="M157" s="73"/>
      <c r="N157" s="73"/>
      <c r="O157" s="73"/>
    </row>
    <row r="158" spans="1:15" ht="17.25" customHeight="1" x14ac:dyDescent="0.25">
      <c r="A158" s="244"/>
      <c r="B158" s="73"/>
      <c r="C158" s="73"/>
      <c r="D158" s="73"/>
      <c r="E158" s="73"/>
      <c r="F158" s="73"/>
      <c r="G158" s="74"/>
      <c r="H158" s="75"/>
      <c r="I158" s="75"/>
      <c r="J158" s="75"/>
      <c r="K158" s="75"/>
      <c r="L158" s="73"/>
      <c r="M158" s="73"/>
      <c r="N158" s="73"/>
      <c r="O158" s="73"/>
    </row>
    <row r="159" spans="1:15" ht="17.25" customHeight="1" x14ac:dyDescent="0.25">
      <c r="A159" s="244"/>
      <c r="B159" s="73"/>
      <c r="C159" s="73"/>
      <c r="D159" s="73"/>
      <c r="E159" s="73"/>
      <c r="F159" s="73"/>
      <c r="G159" s="74"/>
      <c r="H159" s="75"/>
      <c r="I159" s="75"/>
      <c r="J159" s="75"/>
      <c r="K159" s="75"/>
      <c r="L159" s="73"/>
      <c r="M159" s="73"/>
      <c r="N159" s="73"/>
      <c r="O159" s="73"/>
    </row>
    <row r="160" spans="1:15" ht="17.25" customHeight="1" x14ac:dyDescent="0.25">
      <c r="A160" s="244"/>
      <c r="B160" s="73"/>
      <c r="C160" s="73"/>
      <c r="D160" s="73"/>
      <c r="E160" s="73"/>
      <c r="F160" s="73"/>
      <c r="G160" s="74"/>
      <c r="H160" s="75"/>
      <c r="I160" s="75"/>
      <c r="J160" s="75"/>
      <c r="K160" s="75"/>
      <c r="L160" s="73"/>
      <c r="M160" s="73"/>
      <c r="N160" s="73"/>
      <c r="O160" s="73"/>
    </row>
    <row r="161" spans="1:15" x14ac:dyDescent="0.25">
      <c r="A161" s="244"/>
      <c r="B161" s="73"/>
      <c r="C161" s="73"/>
      <c r="D161" s="73"/>
      <c r="E161" s="73"/>
      <c r="F161" s="73"/>
      <c r="G161" s="74"/>
      <c r="H161" s="75"/>
      <c r="I161" s="75"/>
      <c r="J161" s="75"/>
      <c r="K161" s="75"/>
      <c r="L161" s="73"/>
      <c r="M161" s="73"/>
      <c r="N161" s="73"/>
      <c r="O161" s="73"/>
    </row>
    <row r="162" spans="1:15" x14ac:dyDescent="0.25">
      <c r="A162" s="244"/>
      <c r="B162" s="73"/>
      <c r="C162" s="73"/>
      <c r="D162" s="73"/>
      <c r="E162" s="73"/>
      <c r="F162" s="73"/>
      <c r="G162" s="74"/>
      <c r="H162" s="75"/>
      <c r="I162" s="75"/>
      <c r="J162" s="75"/>
      <c r="K162" s="75"/>
      <c r="L162" s="73"/>
      <c r="M162" s="73"/>
      <c r="N162" s="73"/>
      <c r="O162" s="73"/>
    </row>
    <row r="163" spans="1:15" x14ac:dyDescent="0.25">
      <c r="A163" s="244"/>
      <c r="B163" s="73"/>
      <c r="C163" s="73"/>
      <c r="D163" s="73"/>
      <c r="E163" s="73"/>
      <c r="F163" s="73"/>
      <c r="G163" s="74"/>
      <c r="H163" s="75"/>
      <c r="I163" s="75"/>
      <c r="J163" s="75"/>
      <c r="K163" s="75"/>
      <c r="L163" s="73"/>
      <c r="M163" s="73"/>
      <c r="N163" s="73"/>
      <c r="O163" s="73"/>
    </row>
    <row r="164" spans="1:15" x14ac:dyDescent="0.25">
      <c r="A164" s="244"/>
      <c r="B164" s="73"/>
      <c r="C164" s="73"/>
      <c r="D164" s="73"/>
      <c r="E164" s="73"/>
      <c r="F164" s="73"/>
      <c r="G164" s="74"/>
      <c r="H164" s="75"/>
      <c r="I164" s="75"/>
      <c r="J164" s="75"/>
      <c r="K164" s="75"/>
      <c r="L164" s="73"/>
      <c r="M164" s="73"/>
      <c r="N164" s="73"/>
      <c r="O164" s="73"/>
    </row>
    <row r="165" spans="1:15" x14ac:dyDescent="0.25">
      <c r="A165" s="244"/>
      <c r="B165" s="73"/>
      <c r="C165" s="73"/>
      <c r="D165" s="73"/>
      <c r="E165" s="73"/>
      <c r="F165" s="73"/>
      <c r="G165" s="74"/>
      <c r="H165" s="75"/>
      <c r="I165" s="75"/>
      <c r="J165" s="75"/>
      <c r="K165" s="75"/>
      <c r="L165" s="73"/>
      <c r="M165" s="73"/>
      <c r="N165" s="73"/>
      <c r="O165" s="73"/>
    </row>
    <row r="166" spans="1:15" x14ac:dyDescent="0.25">
      <c r="A166" s="244"/>
      <c r="B166" s="73"/>
      <c r="C166" s="73"/>
      <c r="D166" s="73"/>
      <c r="E166" s="73"/>
      <c r="F166" s="73"/>
      <c r="G166" s="74"/>
      <c r="H166" s="75"/>
      <c r="I166" s="75"/>
      <c r="J166" s="75"/>
      <c r="K166" s="75"/>
      <c r="L166" s="73"/>
      <c r="M166" s="73"/>
      <c r="N166" s="73"/>
      <c r="O166" s="73"/>
    </row>
    <row r="167" spans="1:15" x14ac:dyDescent="0.25">
      <c r="A167" s="244"/>
      <c r="B167" s="73"/>
      <c r="C167" s="73"/>
      <c r="D167" s="73"/>
      <c r="E167" s="73"/>
      <c r="F167" s="73"/>
      <c r="G167" s="74"/>
      <c r="H167" s="75"/>
      <c r="I167" s="75"/>
      <c r="J167" s="75"/>
      <c r="K167" s="75"/>
      <c r="L167" s="73"/>
      <c r="M167" s="73"/>
      <c r="N167" s="73"/>
      <c r="O167" s="73"/>
    </row>
    <row r="168" spans="1:15" x14ac:dyDescent="0.25">
      <c r="A168" s="244"/>
      <c r="B168" s="73"/>
      <c r="C168" s="73"/>
      <c r="D168" s="73"/>
      <c r="E168" s="73"/>
      <c r="F168" s="73"/>
      <c r="G168" s="74"/>
      <c r="H168" s="75"/>
      <c r="I168" s="75"/>
      <c r="J168" s="75"/>
      <c r="K168" s="75"/>
      <c r="L168" s="73"/>
      <c r="M168" s="73"/>
      <c r="N168" s="73"/>
      <c r="O168" s="73"/>
    </row>
  </sheetData>
  <sheetProtection formatCells="0" formatRows="0" insertRows="0" insertHyperlinks="0" deleteColumns="0" deleteRows="0" selectLockedCells="1" sort="0" autoFilter="0" pivotTables="0"/>
  <protectedRanges>
    <protectedRange sqref="L137 N137 B117:E117 J135:K137 L132:L135 M132:M137 O132:O137 N132:N135 G63:O63 B132:B133 G65:O70 C132:K134 B63:E63 A132:A137 A7:O40 A124 A131:E131 G131:O131 C118:E124 G117:O124 A57:O62 A42:A56 B42:O56" name="UP Content"/>
    <protectedRange sqref="A134:A137 C134:K134 L134:L135 L137 M134:M137 O134:O137 N134:N135 N137 J135:K137" name="unlock"/>
    <protectedRange sqref="A129:E129 B65:F70 A114:O114 B121 B73:O73 G71:O72 B71:E72 G82:O82 B74:E82 B83:O83 F94 B84:E94 G92:O95 F92 A95:E95 A65:A94" name="UP Content_3"/>
    <protectedRange sqref="A96:O113 B118:B120 B122:B123 A115:O116 A118:A123" name="UP Content_6"/>
    <protectedRange sqref="B125:O127 A130:E130 B128:E128 A125:A128" name="UP Content_8"/>
    <protectedRange sqref="F129:O130" name="UP Content_1"/>
    <protectedRange sqref="K128:O128" name="UP Content_4"/>
    <protectedRange sqref="F128" name="UP Content_3_2"/>
    <protectedRange sqref="G64:O64 A64:E64" name="UP Content_3_2_1"/>
    <protectedRange sqref="B135:I137" name="UP Content_2"/>
    <protectedRange sqref="B135:I137" name="unlock_1"/>
    <protectedRange sqref="A41:O41" name="UP Content_5"/>
    <protectedRange sqref="F76:N78 F72 F74:N74 F80:F81 G79:N81" name="UP Content_9"/>
    <protectedRange sqref="F75:N75" name="UP Content_11"/>
    <protectedRange sqref="F84:N84" name="UP Content_12"/>
    <protectedRange sqref="F85:N91" name="UP Content_13"/>
  </protectedRanges>
  <mergeCells count="46">
    <mergeCell ref="A33:O33"/>
    <mergeCell ref="A34:O34"/>
    <mergeCell ref="A127:O127"/>
    <mergeCell ref="A64:O64"/>
    <mergeCell ref="A63:O63"/>
    <mergeCell ref="B125:E125"/>
    <mergeCell ref="A93:O93"/>
    <mergeCell ref="A95:O95"/>
    <mergeCell ref="A82:O82"/>
    <mergeCell ref="A132:A133"/>
    <mergeCell ref="L141:O141"/>
    <mergeCell ref="B136:I136"/>
    <mergeCell ref="L132:M133"/>
    <mergeCell ref="J132:K133"/>
    <mergeCell ref="B132:I133"/>
    <mergeCell ref="N132:O133"/>
    <mergeCell ref="B134:O134"/>
    <mergeCell ref="F129:I129"/>
    <mergeCell ref="A117:O117"/>
    <mergeCell ref="A131:O131"/>
    <mergeCell ref="F128:I128"/>
    <mergeCell ref="F130:I130"/>
    <mergeCell ref="M142:O142"/>
    <mergeCell ref="B135:I135"/>
    <mergeCell ref="J138:O138"/>
    <mergeCell ref="N135:O137"/>
    <mergeCell ref="B137:I137"/>
    <mergeCell ref="J135:K137"/>
    <mergeCell ref="L135:M137"/>
    <mergeCell ref="A141:J141"/>
    <mergeCell ref="B5:E5"/>
    <mergeCell ref="A124:O124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6:O6"/>
    <mergeCell ref="A71:O71"/>
  </mergeCells>
  <pageMargins left="0.25" right="0.25" top="0.75" bottom="0.75" header="0.3" footer="0.3"/>
  <pageSetup orientation="landscape" r:id="rId1"/>
  <ignoredErrors>
    <ignoredError sqref="A65:E70 A72:E81 A83:O89 A94:E94 C114:E114 A128:E129 A130 A91:O92 A90:D90 E90:O9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1"/>
  <sheetViews>
    <sheetView zoomScaleNormal="100" workbookViewId="0">
      <selection activeCell="AO1" sqref="AO1"/>
    </sheetView>
  </sheetViews>
  <sheetFormatPr defaultRowHeight="15" x14ac:dyDescent="0.25"/>
  <cols>
    <col min="2" max="2" width="4.28515625" customWidth="1"/>
    <col min="3" max="3" width="3.28515625" customWidth="1"/>
    <col min="4" max="4" width="1.7109375" customWidth="1"/>
    <col min="5" max="5" width="3.7109375" customWidth="1"/>
    <col min="6" max="6" width="2.7109375" customWidth="1"/>
    <col min="7" max="7" width="1.7109375" customWidth="1"/>
    <col min="8" max="8" width="3.7109375" customWidth="1"/>
    <col min="9" max="9" width="3.28515625" customWidth="1"/>
    <col min="10" max="10" width="1.7109375" customWidth="1"/>
    <col min="11" max="11" width="3.7109375" customWidth="1"/>
    <col min="12" max="12" width="3.28515625" customWidth="1"/>
    <col min="13" max="13" width="2.42578125" customWidth="1"/>
    <col min="14" max="14" width="3.7109375" customWidth="1"/>
    <col min="15" max="15" width="3" customWidth="1"/>
    <col min="16" max="16" width="2.28515625" customWidth="1"/>
    <col min="17" max="17" width="3.7109375" customWidth="1"/>
    <col min="18" max="18" width="2.7109375" customWidth="1"/>
    <col min="19" max="19" width="2.28515625" customWidth="1"/>
    <col min="20" max="20" width="3.7109375" customWidth="1"/>
    <col min="21" max="21" width="3.28515625" customWidth="1"/>
    <col min="22" max="22" width="2" customWidth="1"/>
    <col min="23" max="23" width="3.7109375" customWidth="1"/>
    <col min="24" max="24" width="2.7109375" customWidth="1"/>
    <col min="25" max="25" width="2" customWidth="1"/>
    <col min="26" max="26" width="2.42578125" customWidth="1"/>
    <col min="27" max="27" width="2.5703125" customWidth="1"/>
    <col min="28" max="29" width="2.42578125" customWidth="1"/>
    <col min="30" max="30" width="2.28515625" customWidth="1"/>
    <col min="31" max="31" width="3.28515625" customWidth="1"/>
    <col min="32" max="32" width="2.7109375" customWidth="1"/>
    <col min="33" max="33" width="2.28515625" customWidth="1"/>
    <col min="34" max="34" width="2" customWidth="1"/>
    <col min="35" max="35" width="1.7109375" customWidth="1"/>
    <col min="36" max="36" width="2.28515625" customWidth="1"/>
    <col min="37" max="37" width="1.7109375" customWidth="1"/>
    <col min="38" max="38" width="4.7109375" customWidth="1"/>
    <col min="39" max="39" width="3.7109375" customWidth="1"/>
    <col min="40" max="40" width="3.28515625" customWidth="1"/>
  </cols>
  <sheetData>
    <row r="1" spans="1:41" x14ac:dyDescent="0.25">
      <c r="A1" s="448" t="s">
        <v>42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53"/>
    </row>
    <row r="2" spans="1:41" ht="15.75" x14ac:dyDescent="0.25">
      <c r="A2" s="449" t="s">
        <v>43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53"/>
    </row>
    <row r="3" spans="1:41" x14ac:dyDescent="0.25">
      <c r="A3" s="450" t="s">
        <v>280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53"/>
    </row>
    <row r="4" spans="1:41" x14ac:dyDescent="0.25">
      <c r="A4" s="450" t="s">
        <v>281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  <c r="AK4" s="450"/>
      <c r="AL4" s="450"/>
      <c r="AM4" s="450"/>
      <c r="AN4" s="450"/>
      <c r="AO4" s="53"/>
    </row>
    <row r="5" spans="1:41" ht="15.75" thickBot="1" x14ac:dyDescent="0.3">
      <c r="A5" s="451" t="s">
        <v>66</v>
      </c>
      <c r="B5" s="451"/>
      <c r="C5" s="451"/>
      <c r="D5" s="451"/>
      <c r="E5" s="451"/>
      <c r="F5" s="451" t="str">
        <f>IF('Титулна страница'!D22=0," ",'Титулна страница'!D22)</f>
        <v>редовна форма на обучение</v>
      </c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51"/>
      <c r="V5" s="452" t="s">
        <v>131</v>
      </c>
      <c r="W5" s="453"/>
      <c r="X5" s="453"/>
      <c r="Y5" s="453"/>
      <c r="Z5" s="453"/>
      <c r="AA5" s="453"/>
      <c r="AB5" s="453"/>
      <c r="AC5" s="453"/>
      <c r="AD5" s="453"/>
      <c r="AE5" s="453"/>
      <c r="AF5" s="454" t="str">
        <f>IF('Титулна страница'!I24=0," ",'Титулна страница'!I24)</f>
        <v>8 /осем/ семестъра</v>
      </c>
      <c r="AG5" s="453"/>
      <c r="AH5" s="453"/>
      <c r="AI5" s="453"/>
      <c r="AJ5" s="453"/>
      <c r="AK5" s="453"/>
      <c r="AL5" s="453"/>
      <c r="AM5" s="453"/>
      <c r="AN5" s="453"/>
      <c r="AO5" s="53"/>
    </row>
    <row r="6" spans="1:41" ht="15.75" thickBot="1" x14ac:dyDescent="0.3">
      <c r="A6" s="455" t="s">
        <v>44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6"/>
      <c r="AL6" s="456"/>
      <c r="AM6" s="456"/>
      <c r="AN6" s="457"/>
      <c r="AO6" s="3"/>
    </row>
    <row r="7" spans="1:41" x14ac:dyDescent="0.25">
      <c r="A7" s="458" t="s">
        <v>45</v>
      </c>
      <c r="B7" s="460" t="s">
        <v>46</v>
      </c>
      <c r="C7" s="461"/>
      <c r="D7" s="462"/>
      <c r="E7" s="460" t="s">
        <v>47</v>
      </c>
      <c r="F7" s="461"/>
      <c r="G7" s="462"/>
      <c r="H7" s="460" t="s">
        <v>48</v>
      </c>
      <c r="I7" s="463"/>
      <c r="J7" s="464"/>
      <c r="K7" s="460" t="s">
        <v>49</v>
      </c>
      <c r="L7" s="461"/>
      <c r="M7" s="462"/>
      <c r="N7" s="460" t="s">
        <v>50</v>
      </c>
      <c r="O7" s="461"/>
      <c r="P7" s="462"/>
      <c r="Q7" s="460" t="s">
        <v>51</v>
      </c>
      <c r="R7" s="461"/>
      <c r="S7" s="462"/>
      <c r="T7" s="460" t="s">
        <v>52</v>
      </c>
      <c r="U7" s="461"/>
      <c r="V7" s="462"/>
      <c r="W7" s="460" t="s">
        <v>53</v>
      </c>
      <c r="X7" s="461"/>
      <c r="Y7" s="462"/>
      <c r="Z7" s="460" t="s">
        <v>54</v>
      </c>
      <c r="AA7" s="461"/>
      <c r="AB7" s="462"/>
      <c r="AC7" s="460" t="s">
        <v>55</v>
      </c>
      <c r="AD7" s="461"/>
      <c r="AE7" s="462"/>
      <c r="AF7" s="465" t="s">
        <v>67</v>
      </c>
      <c r="AG7" s="466"/>
      <c r="AH7" s="467"/>
      <c r="AI7" s="460" t="s">
        <v>68</v>
      </c>
      <c r="AJ7" s="461"/>
      <c r="AK7" s="462"/>
      <c r="AL7" s="465" t="s">
        <v>56</v>
      </c>
      <c r="AM7" s="466"/>
      <c r="AN7" s="467"/>
      <c r="AO7" s="3"/>
    </row>
    <row r="8" spans="1:41" ht="62.25" thickBot="1" x14ac:dyDescent="0.3">
      <c r="A8" s="459"/>
      <c r="B8" s="56" t="s">
        <v>133</v>
      </c>
      <c r="C8" s="57" t="s">
        <v>57</v>
      </c>
      <c r="D8" s="58" t="s">
        <v>58</v>
      </c>
      <c r="E8" s="56" t="s">
        <v>133</v>
      </c>
      <c r="F8" s="57" t="s">
        <v>57</v>
      </c>
      <c r="G8" s="58" t="s">
        <v>58</v>
      </c>
      <c r="H8" s="56" t="s">
        <v>133</v>
      </c>
      <c r="I8" s="57" t="s">
        <v>57</v>
      </c>
      <c r="J8" s="58" t="s">
        <v>58</v>
      </c>
      <c r="K8" s="56" t="s">
        <v>133</v>
      </c>
      <c r="L8" s="57" t="s">
        <v>57</v>
      </c>
      <c r="M8" s="58" t="s">
        <v>58</v>
      </c>
      <c r="N8" s="56" t="s">
        <v>133</v>
      </c>
      <c r="O8" s="57" t="s">
        <v>57</v>
      </c>
      <c r="P8" s="58" t="s">
        <v>58</v>
      </c>
      <c r="Q8" s="56" t="s">
        <v>133</v>
      </c>
      <c r="R8" s="57" t="s">
        <v>57</v>
      </c>
      <c r="S8" s="58" t="s">
        <v>58</v>
      </c>
      <c r="T8" s="56" t="s">
        <v>133</v>
      </c>
      <c r="U8" s="57" t="s">
        <v>57</v>
      </c>
      <c r="V8" s="58" t="s">
        <v>58</v>
      </c>
      <c r="W8" s="56" t="s">
        <v>133</v>
      </c>
      <c r="X8" s="57" t="s">
        <v>57</v>
      </c>
      <c r="Y8" s="58" t="s">
        <v>58</v>
      </c>
      <c r="Z8" s="56" t="s">
        <v>133</v>
      </c>
      <c r="AA8" s="57" t="s">
        <v>57</v>
      </c>
      <c r="AB8" s="58" t="s">
        <v>58</v>
      </c>
      <c r="AC8" s="56" t="s">
        <v>133</v>
      </c>
      <c r="AD8" s="57" t="s">
        <v>57</v>
      </c>
      <c r="AE8" s="58" t="s">
        <v>58</v>
      </c>
      <c r="AF8" s="56" t="s">
        <v>133</v>
      </c>
      <c r="AG8" s="57" t="s">
        <v>57</v>
      </c>
      <c r="AH8" s="58" t="s">
        <v>58</v>
      </c>
      <c r="AI8" s="56" t="s">
        <v>133</v>
      </c>
      <c r="AJ8" s="57" t="s">
        <v>57</v>
      </c>
      <c r="AK8" s="58" t="s">
        <v>58</v>
      </c>
      <c r="AL8" s="59" t="s">
        <v>133</v>
      </c>
      <c r="AM8" s="60" t="s">
        <v>57</v>
      </c>
      <c r="AN8" s="45" t="s">
        <v>58</v>
      </c>
      <c r="AO8" s="3"/>
    </row>
    <row r="9" spans="1:41" ht="41.25" thickBot="1" x14ac:dyDescent="0.3">
      <c r="A9" s="64" t="s">
        <v>26</v>
      </c>
      <c r="B9" s="66">
        <v>330</v>
      </c>
      <c r="C9" s="67">
        <v>24</v>
      </c>
      <c r="D9" s="68">
        <v>4</v>
      </c>
      <c r="E9" s="66">
        <v>240</v>
      </c>
      <c r="F9" s="67">
        <v>20</v>
      </c>
      <c r="G9" s="68">
        <v>4</v>
      </c>
      <c r="H9" s="66">
        <v>285</v>
      </c>
      <c r="I9" s="67">
        <v>24</v>
      </c>
      <c r="J9" s="68">
        <v>4</v>
      </c>
      <c r="K9" s="66">
        <v>240</v>
      </c>
      <c r="L9" s="67">
        <v>22</v>
      </c>
      <c r="M9" s="68">
        <v>3</v>
      </c>
      <c r="N9" s="66">
        <v>210</v>
      </c>
      <c r="O9" s="67">
        <v>20</v>
      </c>
      <c r="P9" s="68">
        <v>3</v>
      </c>
      <c r="Q9" s="66">
        <v>210</v>
      </c>
      <c r="R9" s="67">
        <v>20</v>
      </c>
      <c r="S9" s="68">
        <v>3</v>
      </c>
      <c r="T9" s="66">
        <v>195</v>
      </c>
      <c r="U9" s="67">
        <v>18</v>
      </c>
      <c r="V9" s="68">
        <v>3</v>
      </c>
      <c r="W9" s="66">
        <v>135</v>
      </c>
      <c r="X9" s="67">
        <v>10</v>
      </c>
      <c r="Y9" s="68">
        <v>2</v>
      </c>
      <c r="Z9" s="82"/>
      <c r="AA9" s="83"/>
      <c r="AB9" s="84"/>
      <c r="AC9" s="82"/>
      <c r="AD9" s="83"/>
      <c r="AE9" s="84"/>
      <c r="AF9" s="85"/>
      <c r="AG9" s="86"/>
      <c r="AH9" s="87"/>
      <c r="AI9" s="88"/>
      <c r="AJ9" s="89"/>
      <c r="AK9" s="90"/>
      <c r="AL9" s="91">
        <v>1845</v>
      </c>
      <c r="AM9" s="61">
        <v>158</v>
      </c>
      <c r="AN9" s="62">
        <f>IF(SUM(AK9,AH9,AE9,AB9,Y9,V9,S9,P9,M9,J9,G9,D9)=0," ",SUM(AK9,AH9,AE9,AB9,Y9,V9,S9,P9,M9,J9,G9,D9))</f>
        <v>26</v>
      </c>
      <c r="AO9" s="3"/>
    </row>
    <row r="10" spans="1:41" s="42" customFormat="1" ht="42" thickTop="1" thickBot="1" x14ac:dyDescent="0.3">
      <c r="A10" s="65" t="s">
        <v>59</v>
      </c>
      <c r="B10" s="130">
        <v>90</v>
      </c>
      <c r="C10" s="131">
        <v>6</v>
      </c>
      <c r="D10" s="132">
        <v>2</v>
      </c>
      <c r="E10" s="130">
        <v>150</v>
      </c>
      <c r="F10" s="131">
        <v>10</v>
      </c>
      <c r="G10" s="132">
        <v>3</v>
      </c>
      <c r="H10" s="133">
        <v>90</v>
      </c>
      <c r="I10" s="134">
        <v>6</v>
      </c>
      <c r="J10" s="68">
        <v>2</v>
      </c>
      <c r="K10" s="66">
        <v>105</v>
      </c>
      <c r="L10" s="67">
        <v>8</v>
      </c>
      <c r="M10" s="68">
        <v>2</v>
      </c>
      <c r="N10" s="66">
        <v>150</v>
      </c>
      <c r="O10" s="67">
        <v>10</v>
      </c>
      <c r="P10" s="68">
        <v>3</v>
      </c>
      <c r="Q10" s="66">
        <v>135</v>
      </c>
      <c r="R10" s="67">
        <v>10</v>
      </c>
      <c r="S10" s="68">
        <v>4</v>
      </c>
      <c r="T10" s="66">
        <v>180</v>
      </c>
      <c r="U10" s="67">
        <v>12</v>
      </c>
      <c r="V10" s="68">
        <v>4</v>
      </c>
      <c r="W10" s="66">
        <v>150</v>
      </c>
      <c r="X10" s="67">
        <v>10</v>
      </c>
      <c r="Y10" s="68">
        <v>5</v>
      </c>
      <c r="Z10" s="92"/>
      <c r="AA10" s="93"/>
      <c r="AB10" s="94"/>
      <c r="AC10" s="92"/>
      <c r="AD10" s="93"/>
      <c r="AE10" s="94"/>
      <c r="AF10" s="95"/>
      <c r="AG10" s="96"/>
      <c r="AH10" s="97"/>
      <c r="AI10" s="98"/>
      <c r="AJ10" s="99"/>
      <c r="AK10" s="100"/>
      <c r="AL10" s="79">
        <v>1050</v>
      </c>
      <c r="AM10" s="80">
        <v>72</v>
      </c>
      <c r="AN10" s="81">
        <v>25</v>
      </c>
      <c r="AO10" s="44"/>
    </row>
    <row r="11" spans="1:41" ht="28.5" thickTop="1" thickBot="1" x14ac:dyDescent="0.3">
      <c r="A11" s="46" t="s">
        <v>60</v>
      </c>
      <c r="B11" s="135"/>
      <c r="C11" s="136"/>
      <c r="D11" s="137"/>
      <c r="E11" s="138" t="s">
        <v>279</v>
      </c>
      <c r="F11" s="136"/>
      <c r="G11" s="137"/>
      <c r="H11" s="135"/>
      <c r="I11" s="103"/>
      <c r="J11" s="104"/>
      <c r="K11" s="105"/>
      <c r="L11" s="103"/>
      <c r="M11" s="104"/>
      <c r="N11" s="105"/>
      <c r="O11" s="103"/>
      <c r="P11" s="104"/>
      <c r="Q11" s="105"/>
      <c r="R11" s="103"/>
      <c r="S11" s="104"/>
      <c r="T11" s="105"/>
      <c r="U11" s="103"/>
      <c r="V11" s="104"/>
      <c r="W11" s="105"/>
      <c r="X11" s="103"/>
      <c r="Y11" s="104"/>
      <c r="Z11" s="102"/>
      <c r="AA11" s="103"/>
      <c r="AB11" s="104"/>
      <c r="AC11" s="102"/>
      <c r="AD11" s="103"/>
      <c r="AE11" s="104"/>
      <c r="AF11" s="106"/>
      <c r="AG11" s="107"/>
      <c r="AH11" s="108"/>
      <c r="AI11" s="109"/>
      <c r="AJ11" s="110"/>
      <c r="AK11" s="111"/>
      <c r="AL11" s="112" t="str">
        <f t="shared" ref="AL11:AM12" si="0">IF(SUM(AI11,AF11,AC11,Z11,W11,T11,Q11,N11,K11,H11,E11,B11)=0," ",SUM(AI11,AF11,AC11,Z11,W11,T11,Q11,N11,K11,H11,E11,B11))</f>
        <v xml:space="preserve"> </v>
      </c>
      <c r="AM11" s="113" t="str">
        <f t="shared" si="0"/>
        <v xml:space="preserve"> </v>
      </c>
      <c r="AN11" s="114"/>
      <c r="AO11" s="3"/>
    </row>
    <row r="12" spans="1:41" ht="17.25" thickBot="1" x14ac:dyDescent="0.3">
      <c r="A12" s="54" t="s">
        <v>61</v>
      </c>
      <c r="B12" s="139">
        <v>420</v>
      </c>
      <c r="C12" s="140">
        <f t="shared" ref="C12:AK12" si="1">IF(SUM(C9:C11)=0," ",SUM(C9:C11))</f>
        <v>30</v>
      </c>
      <c r="D12" s="141">
        <v>6</v>
      </c>
      <c r="E12" s="142">
        <f t="shared" si="1"/>
        <v>390</v>
      </c>
      <c r="F12" s="140">
        <f t="shared" si="1"/>
        <v>30</v>
      </c>
      <c r="G12" s="143">
        <f t="shared" si="1"/>
        <v>7</v>
      </c>
      <c r="H12" s="139">
        <f>IF(SUM(H9:H11)=0," ",SUM(H9:H11))</f>
        <v>375</v>
      </c>
      <c r="I12" s="117">
        <f t="shared" si="1"/>
        <v>30</v>
      </c>
      <c r="J12" s="118">
        <f t="shared" si="1"/>
        <v>6</v>
      </c>
      <c r="K12" s="119">
        <f t="shared" si="1"/>
        <v>345</v>
      </c>
      <c r="L12" s="117">
        <v>30</v>
      </c>
      <c r="M12" s="120">
        <f t="shared" si="1"/>
        <v>5</v>
      </c>
      <c r="N12" s="116">
        <f t="shared" si="1"/>
        <v>360</v>
      </c>
      <c r="O12" s="117">
        <f t="shared" si="1"/>
        <v>30</v>
      </c>
      <c r="P12" s="118">
        <f t="shared" si="1"/>
        <v>6</v>
      </c>
      <c r="Q12" s="119">
        <f t="shared" si="1"/>
        <v>345</v>
      </c>
      <c r="R12" s="117">
        <f t="shared" si="1"/>
        <v>30</v>
      </c>
      <c r="S12" s="120">
        <f t="shared" si="1"/>
        <v>7</v>
      </c>
      <c r="T12" s="116">
        <f t="shared" si="1"/>
        <v>375</v>
      </c>
      <c r="U12" s="117">
        <v>30</v>
      </c>
      <c r="V12" s="118">
        <f t="shared" si="1"/>
        <v>7</v>
      </c>
      <c r="W12" s="119">
        <f t="shared" si="1"/>
        <v>285</v>
      </c>
      <c r="X12" s="117">
        <f t="shared" si="1"/>
        <v>20</v>
      </c>
      <c r="Y12" s="120">
        <f t="shared" si="1"/>
        <v>7</v>
      </c>
      <c r="Z12" s="121" t="str">
        <f t="shared" si="1"/>
        <v xml:space="preserve"> </v>
      </c>
      <c r="AA12" s="122" t="str">
        <f t="shared" si="1"/>
        <v xml:space="preserve"> </v>
      </c>
      <c r="AB12" s="123" t="str">
        <f t="shared" si="1"/>
        <v xml:space="preserve"> </v>
      </c>
      <c r="AC12" s="124" t="str">
        <f t="shared" si="1"/>
        <v xml:space="preserve"> </v>
      </c>
      <c r="AD12" s="122" t="str">
        <f t="shared" si="1"/>
        <v xml:space="preserve"> </v>
      </c>
      <c r="AE12" s="125" t="str">
        <f t="shared" si="1"/>
        <v xml:space="preserve"> </v>
      </c>
      <c r="AF12" s="121" t="str">
        <f t="shared" si="1"/>
        <v xml:space="preserve"> </v>
      </c>
      <c r="AG12" s="122" t="str">
        <f t="shared" si="1"/>
        <v xml:space="preserve"> </v>
      </c>
      <c r="AH12" s="123" t="str">
        <f t="shared" si="1"/>
        <v xml:space="preserve"> </v>
      </c>
      <c r="AI12" s="124" t="str">
        <f t="shared" si="1"/>
        <v xml:space="preserve"> </v>
      </c>
      <c r="AJ12" s="122" t="str">
        <f t="shared" si="1"/>
        <v xml:space="preserve"> </v>
      </c>
      <c r="AK12" s="123" t="str">
        <f t="shared" si="1"/>
        <v xml:space="preserve"> </v>
      </c>
      <c r="AL12" s="126">
        <f>IF(SUM(AL9:AL11)=0," ",SUM(AL9:AL11))</f>
        <v>2895</v>
      </c>
      <c r="AM12" s="127">
        <f t="shared" si="0"/>
        <v>230</v>
      </c>
      <c r="AN12" s="128">
        <v>51</v>
      </c>
      <c r="AO12" s="53"/>
    </row>
    <row r="13" spans="1:41" ht="15.75" thickBot="1" x14ac:dyDescent="0.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3"/>
      <c r="AJ13" s="3"/>
      <c r="AK13" s="3"/>
      <c r="AL13" s="3"/>
      <c r="AM13" s="3"/>
      <c r="AN13" s="3"/>
      <c r="AO13" s="3"/>
    </row>
    <row r="14" spans="1:41" ht="25.15" customHeight="1" thickBot="1" x14ac:dyDescent="0.3">
      <c r="A14" s="468" t="s">
        <v>255</v>
      </c>
      <c r="B14" s="469"/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  <c r="P14" s="469"/>
      <c r="Q14" s="469"/>
      <c r="R14" s="469"/>
      <c r="S14" s="470"/>
      <c r="T14" s="471" t="s">
        <v>62</v>
      </c>
      <c r="U14" s="472"/>
      <c r="V14" s="472"/>
      <c r="W14" s="472"/>
      <c r="X14" s="472"/>
      <c r="Y14" s="473" t="s">
        <v>64</v>
      </c>
      <c r="Z14" s="469"/>
      <c r="AA14" s="469"/>
      <c r="AB14" s="471"/>
      <c r="AC14" s="474" t="s">
        <v>69</v>
      </c>
      <c r="AD14" s="475"/>
      <c r="AE14" s="475"/>
      <c r="AF14" s="475"/>
      <c r="AG14" s="475"/>
      <c r="AH14" s="476"/>
      <c r="AI14" s="474" t="s">
        <v>32</v>
      </c>
      <c r="AJ14" s="475"/>
      <c r="AK14" s="475"/>
      <c r="AL14" s="475"/>
      <c r="AM14" s="475"/>
      <c r="AN14" s="477"/>
      <c r="AO14" s="3"/>
    </row>
    <row r="15" spans="1:41" ht="34.5" customHeight="1" thickBot="1" x14ac:dyDescent="0.3">
      <c r="A15" s="496" t="s">
        <v>291</v>
      </c>
      <c r="B15" s="497"/>
      <c r="C15" s="497"/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97"/>
      <c r="O15" s="497"/>
      <c r="P15" s="497"/>
      <c r="Q15" s="497"/>
      <c r="R15" s="497"/>
      <c r="S15" s="498"/>
      <c r="T15" s="499">
        <v>10</v>
      </c>
      <c r="U15" s="500"/>
      <c r="V15" s="500"/>
      <c r="W15" s="500"/>
      <c r="X15" s="500"/>
      <c r="Y15" s="480">
        <v>300</v>
      </c>
      <c r="Z15" s="480"/>
      <c r="AA15" s="480"/>
      <c r="AB15" s="480"/>
      <c r="AC15" s="480" t="s">
        <v>145</v>
      </c>
      <c r="AD15" s="480"/>
      <c r="AE15" s="480"/>
      <c r="AF15" s="480"/>
      <c r="AG15" s="480"/>
      <c r="AH15" s="480"/>
      <c r="AI15" s="480" t="s">
        <v>146</v>
      </c>
      <c r="AJ15" s="480"/>
      <c r="AK15" s="480"/>
      <c r="AL15" s="480"/>
      <c r="AM15" s="480"/>
      <c r="AN15" s="481"/>
      <c r="AO15" s="3"/>
    </row>
    <row r="16" spans="1:41" ht="15.75" thickBot="1" x14ac:dyDescent="0.3">
      <c r="A16" s="490" t="s">
        <v>41</v>
      </c>
      <c r="B16" s="491"/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2"/>
      <c r="T16" s="493">
        <f>'Учебен план'!J138</f>
        <v>10</v>
      </c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  <c r="AJ16" s="494"/>
      <c r="AK16" s="494"/>
      <c r="AL16" s="494"/>
      <c r="AM16" s="494"/>
      <c r="AN16" s="495"/>
      <c r="AO16" s="53"/>
    </row>
    <row r="17" spans="1:41" ht="15.75" thickBot="1" x14ac:dyDescent="0.3">
      <c r="A17" s="482" t="s">
        <v>63</v>
      </c>
      <c r="B17" s="483"/>
      <c r="C17" s="483"/>
      <c r="D17" s="483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3"/>
      <c r="AB17" s="483"/>
      <c r="AC17" s="483"/>
      <c r="AD17" s="483"/>
      <c r="AE17" s="483"/>
      <c r="AF17" s="483"/>
      <c r="AG17" s="483"/>
      <c r="AH17" s="483"/>
      <c r="AI17" s="483"/>
      <c r="AJ17" s="483"/>
      <c r="AK17" s="483"/>
      <c r="AL17" s="483"/>
      <c r="AM17" s="483"/>
      <c r="AN17" s="484"/>
      <c r="AO17" s="53"/>
    </row>
    <row r="18" spans="1:41" ht="15.75" thickBot="1" x14ac:dyDescent="0.3">
      <c r="A18" s="485" t="s">
        <v>254</v>
      </c>
      <c r="B18" s="486"/>
      <c r="C18" s="486"/>
      <c r="D18" s="486"/>
      <c r="E18" s="486"/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  <c r="Z18" s="486"/>
      <c r="AA18" s="486"/>
      <c r="AB18" s="486"/>
      <c r="AC18" s="486"/>
      <c r="AD18" s="486"/>
      <c r="AE18" s="486"/>
      <c r="AF18" s="486"/>
      <c r="AG18" s="486"/>
      <c r="AH18" s="486"/>
      <c r="AI18" s="486"/>
      <c r="AJ18" s="486"/>
      <c r="AK18" s="486"/>
      <c r="AL18" s="486"/>
      <c r="AM18" s="486"/>
      <c r="AN18" s="487"/>
      <c r="AO18" s="53"/>
    </row>
    <row r="19" spans="1:4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3"/>
      <c r="AJ19" s="3"/>
      <c r="AK19" s="3"/>
      <c r="AL19" s="3"/>
      <c r="AM19" s="3"/>
      <c r="AN19" s="3"/>
      <c r="AO19" s="3"/>
    </row>
    <row r="20" spans="1:4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3"/>
      <c r="AJ20" s="3"/>
      <c r="AK20" s="3"/>
      <c r="AL20" s="3"/>
      <c r="AM20" s="3"/>
      <c r="AN20" s="3"/>
      <c r="AO20" s="3"/>
    </row>
    <row r="21" spans="1:41" x14ac:dyDescent="0.25">
      <c r="A21" s="488" t="s">
        <v>335</v>
      </c>
      <c r="B21" s="488"/>
      <c r="C21" s="488"/>
      <c r="D21" s="488"/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9" t="s">
        <v>132</v>
      </c>
      <c r="AD21" s="489"/>
      <c r="AE21" s="489"/>
      <c r="AF21" s="489"/>
      <c r="AG21" s="489"/>
      <c r="AH21" s="489"/>
      <c r="AI21" s="489"/>
      <c r="AJ21" s="489"/>
      <c r="AK21" s="489"/>
      <c r="AL21" s="489"/>
      <c r="AM21" s="489"/>
      <c r="AN21" s="489"/>
      <c r="AO21" s="3"/>
    </row>
    <row r="22" spans="1:41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78" t="s">
        <v>144</v>
      </c>
      <c r="AH22" s="479"/>
      <c r="AI22" s="479"/>
      <c r="AJ22" s="479"/>
      <c r="AK22" s="479"/>
      <c r="AL22" s="479"/>
      <c r="AM22" s="479"/>
      <c r="AN22" s="479"/>
      <c r="AO22" s="479"/>
    </row>
    <row r="23" spans="1:41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3"/>
      <c r="AJ23" s="3"/>
      <c r="AK23" s="3"/>
      <c r="AL23" s="3"/>
      <c r="AM23" s="3"/>
      <c r="AN23" s="3"/>
      <c r="AO23" s="3"/>
    </row>
    <row r="24" spans="1:41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3"/>
      <c r="AJ24" s="3"/>
      <c r="AK24" s="3"/>
      <c r="AL24" s="3"/>
      <c r="AM24" s="3"/>
      <c r="AN24" s="3"/>
      <c r="AO24" s="3"/>
    </row>
    <row r="25" spans="1:41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3"/>
      <c r="AJ25" s="3"/>
      <c r="AK25" s="3"/>
      <c r="AL25" s="3"/>
      <c r="AM25" s="3"/>
      <c r="AN25" s="3"/>
      <c r="AO25" s="3"/>
    </row>
    <row r="26" spans="1:4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3"/>
      <c r="AJ26" s="3"/>
      <c r="AK26" s="3"/>
      <c r="AL26" s="3"/>
      <c r="AM26" s="3"/>
      <c r="AN26" s="3"/>
      <c r="AO26" s="3"/>
    </row>
    <row r="27" spans="1:41" x14ac:dyDescent="0.25">
      <c r="A27" s="448" t="s">
        <v>42</v>
      </c>
      <c r="B27" s="448"/>
      <c r="C27" s="448"/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8"/>
      <c r="AI27" s="448"/>
      <c r="AJ27" s="448"/>
      <c r="AK27" s="448"/>
      <c r="AL27" s="448"/>
      <c r="AM27" s="448"/>
      <c r="AN27" s="448"/>
      <c r="AO27" s="53"/>
    </row>
    <row r="28" spans="1:41" ht="15.75" x14ac:dyDescent="0.25">
      <c r="A28" s="449" t="s">
        <v>43</v>
      </c>
      <c r="B28" s="449"/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449"/>
      <c r="Z28" s="449"/>
      <c r="AA28" s="449"/>
      <c r="AB28" s="449"/>
      <c r="AC28" s="449"/>
      <c r="AD28" s="449"/>
      <c r="AE28" s="449"/>
      <c r="AF28" s="449"/>
      <c r="AG28" s="449"/>
      <c r="AH28" s="449"/>
      <c r="AI28" s="449"/>
      <c r="AJ28" s="449"/>
      <c r="AK28" s="449"/>
      <c r="AL28" s="449"/>
      <c r="AM28" s="449"/>
      <c r="AN28" s="449"/>
      <c r="AO28" s="53"/>
    </row>
    <row r="29" spans="1:41" x14ac:dyDescent="0.25">
      <c r="A29" s="450" t="s">
        <v>280</v>
      </c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0"/>
      <c r="Y29" s="450"/>
      <c r="Z29" s="450"/>
      <c r="AA29" s="450"/>
      <c r="AB29" s="450"/>
      <c r="AC29" s="450"/>
      <c r="AD29" s="450"/>
      <c r="AE29" s="450"/>
      <c r="AF29" s="450"/>
      <c r="AG29" s="450"/>
      <c r="AH29" s="450"/>
      <c r="AI29" s="450"/>
      <c r="AJ29" s="450"/>
      <c r="AK29" s="450"/>
      <c r="AL29" s="450"/>
      <c r="AM29" s="450"/>
      <c r="AN29" s="450"/>
      <c r="AO29" s="53"/>
    </row>
    <row r="30" spans="1:41" x14ac:dyDescent="0.25">
      <c r="A30" s="450" t="s">
        <v>282</v>
      </c>
      <c r="B30" s="450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0"/>
      <c r="W30" s="450"/>
      <c r="X30" s="450"/>
      <c r="Y30" s="450"/>
      <c r="Z30" s="450"/>
      <c r="AA30" s="450"/>
      <c r="AB30" s="450"/>
      <c r="AC30" s="450"/>
      <c r="AD30" s="450"/>
      <c r="AE30" s="450"/>
      <c r="AF30" s="450"/>
      <c r="AG30" s="450"/>
      <c r="AH30" s="450"/>
      <c r="AI30" s="450"/>
      <c r="AJ30" s="450"/>
      <c r="AK30" s="450"/>
      <c r="AL30" s="450"/>
      <c r="AM30" s="450"/>
      <c r="AN30" s="450"/>
      <c r="AO30" s="53"/>
    </row>
    <row r="31" spans="1:41" ht="15.75" thickBot="1" x14ac:dyDescent="0.3">
      <c r="A31" s="451" t="s">
        <v>66</v>
      </c>
      <c r="B31" s="451"/>
      <c r="C31" s="451"/>
      <c r="D31" s="451"/>
      <c r="E31" s="451"/>
      <c r="F31" s="451" t="s">
        <v>242</v>
      </c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51"/>
      <c r="T31" s="451"/>
      <c r="U31" s="501" t="s">
        <v>131</v>
      </c>
      <c r="V31" s="501"/>
      <c r="W31" s="501"/>
      <c r="X31" s="501"/>
      <c r="Y31" s="501"/>
      <c r="Z31" s="501"/>
      <c r="AA31" s="501"/>
      <c r="AB31" s="501"/>
      <c r="AC31" s="501"/>
      <c r="AD31" s="501"/>
      <c r="AE31" s="501"/>
      <c r="AF31" s="454" t="str">
        <f>IF('Титулна страница'!I24=0," ",'Титулна страница'!I24)</f>
        <v>8 /осем/ семестъра</v>
      </c>
      <c r="AG31" s="453"/>
      <c r="AH31" s="453"/>
      <c r="AI31" s="453"/>
      <c r="AJ31" s="453"/>
      <c r="AK31" s="453"/>
      <c r="AL31" s="453"/>
      <c r="AM31" s="453"/>
      <c r="AN31" s="453"/>
      <c r="AO31" s="53"/>
    </row>
    <row r="32" spans="1:41" ht="15.75" thickBot="1" x14ac:dyDescent="0.3">
      <c r="A32" s="455" t="s">
        <v>44</v>
      </c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456"/>
      <c r="AI32" s="456"/>
      <c r="AJ32" s="456"/>
      <c r="AK32" s="456"/>
      <c r="AL32" s="456"/>
      <c r="AM32" s="456"/>
      <c r="AN32" s="457"/>
      <c r="AO32" s="3"/>
    </row>
    <row r="33" spans="1:41" ht="28.15" customHeight="1" x14ac:dyDescent="0.25">
      <c r="A33" s="458" t="s">
        <v>45</v>
      </c>
      <c r="B33" s="460" t="s">
        <v>46</v>
      </c>
      <c r="C33" s="461"/>
      <c r="D33" s="462"/>
      <c r="E33" s="460" t="s">
        <v>47</v>
      </c>
      <c r="F33" s="461"/>
      <c r="G33" s="462"/>
      <c r="H33" s="460" t="s">
        <v>48</v>
      </c>
      <c r="I33" s="463"/>
      <c r="J33" s="464"/>
      <c r="K33" s="460" t="s">
        <v>49</v>
      </c>
      <c r="L33" s="461"/>
      <c r="M33" s="462"/>
      <c r="N33" s="460" t="s">
        <v>50</v>
      </c>
      <c r="O33" s="461"/>
      <c r="P33" s="462"/>
      <c r="Q33" s="460" t="s">
        <v>51</v>
      </c>
      <c r="R33" s="461"/>
      <c r="S33" s="462"/>
      <c r="T33" s="460" t="s">
        <v>52</v>
      </c>
      <c r="U33" s="461"/>
      <c r="V33" s="462"/>
      <c r="W33" s="460" t="s">
        <v>53</v>
      </c>
      <c r="X33" s="461"/>
      <c r="Y33" s="462"/>
      <c r="Z33" s="502" t="s">
        <v>54</v>
      </c>
      <c r="AA33" s="503"/>
      <c r="AB33" s="504"/>
      <c r="AC33" s="502" t="s">
        <v>55</v>
      </c>
      <c r="AD33" s="503"/>
      <c r="AE33" s="504"/>
      <c r="AF33" s="505" t="s">
        <v>67</v>
      </c>
      <c r="AG33" s="506"/>
      <c r="AH33" s="507"/>
      <c r="AI33" s="502" t="s">
        <v>68</v>
      </c>
      <c r="AJ33" s="503"/>
      <c r="AK33" s="504"/>
      <c r="AL33" s="465" t="s">
        <v>56</v>
      </c>
      <c r="AM33" s="466"/>
      <c r="AN33" s="467"/>
      <c r="AO33" s="3"/>
    </row>
    <row r="34" spans="1:41" ht="62.25" thickBot="1" x14ac:dyDescent="0.3">
      <c r="A34" s="459"/>
      <c r="B34" s="59" t="s">
        <v>133</v>
      </c>
      <c r="C34" s="60" t="s">
        <v>57</v>
      </c>
      <c r="D34" s="45" t="s">
        <v>58</v>
      </c>
      <c r="E34" s="59" t="s">
        <v>133</v>
      </c>
      <c r="F34" s="60" t="s">
        <v>57</v>
      </c>
      <c r="G34" s="45" t="s">
        <v>58</v>
      </c>
      <c r="H34" s="59" t="s">
        <v>133</v>
      </c>
      <c r="I34" s="60" t="s">
        <v>57</v>
      </c>
      <c r="J34" s="45" t="s">
        <v>58</v>
      </c>
      <c r="K34" s="59" t="s">
        <v>133</v>
      </c>
      <c r="L34" s="60" t="s">
        <v>57</v>
      </c>
      <c r="M34" s="45" t="s">
        <v>58</v>
      </c>
      <c r="N34" s="59" t="s">
        <v>133</v>
      </c>
      <c r="O34" s="60" t="s">
        <v>57</v>
      </c>
      <c r="P34" s="45" t="s">
        <v>58</v>
      </c>
      <c r="Q34" s="59" t="s">
        <v>133</v>
      </c>
      <c r="R34" s="60" t="s">
        <v>57</v>
      </c>
      <c r="S34" s="45" t="s">
        <v>58</v>
      </c>
      <c r="T34" s="59" t="s">
        <v>133</v>
      </c>
      <c r="U34" s="60" t="s">
        <v>57</v>
      </c>
      <c r="V34" s="45" t="s">
        <v>58</v>
      </c>
      <c r="W34" s="59" t="s">
        <v>133</v>
      </c>
      <c r="X34" s="60" t="s">
        <v>57</v>
      </c>
      <c r="Y34" s="45" t="s">
        <v>58</v>
      </c>
      <c r="Z34" s="59" t="s">
        <v>133</v>
      </c>
      <c r="AA34" s="60" t="s">
        <v>57</v>
      </c>
      <c r="AB34" s="45" t="s">
        <v>58</v>
      </c>
      <c r="AC34" s="59" t="s">
        <v>133</v>
      </c>
      <c r="AD34" s="60" t="s">
        <v>57</v>
      </c>
      <c r="AE34" s="45" t="s">
        <v>58</v>
      </c>
      <c r="AF34" s="59" t="s">
        <v>133</v>
      </c>
      <c r="AG34" s="60" t="s">
        <v>57</v>
      </c>
      <c r="AH34" s="45" t="s">
        <v>58</v>
      </c>
      <c r="AI34" s="59" t="s">
        <v>133</v>
      </c>
      <c r="AJ34" s="60" t="s">
        <v>57</v>
      </c>
      <c r="AK34" s="45" t="s">
        <v>58</v>
      </c>
      <c r="AL34" s="59" t="s">
        <v>133</v>
      </c>
      <c r="AM34" s="60" t="s">
        <v>57</v>
      </c>
      <c r="AN34" s="45" t="s">
        <v>58</v>
      </c>
      <c r="AO34" s="3"/>
    </row>
    <row r="35" spans="1:41" ht="40.5" x14ac:dyDescent="0.25">
      <c r="A35" s="64" t="s">
        <v>26</v>
      </c>
      <c r="B35" s="176">
        <v>330</v>
      </c>
      <c r="C35" s="177">
        <v>24</v>
      </c>
      <c r="D35" s="178">
        <v>4</v>
      </c>
      <c r="E35" s="176">
        <v>300</v>
      </c>
      <c r="F35" s="177">
        <v>24</v>
      </c>
      <c r="G35" s="178">
        <v>5</v>
      </c>
      <c r="H35" s="176">
        <v>375</v>
      </c>
      <c r="I35" s="177">
        <v>30</v>
      </c>
      <c r="J35" s="178">
        <v>6</v>
      </c>
      <c r="K35" s="176">
        <v>240</v>
      </c>
      <c r="L35" s="177">
        <v>22</v>
      </c>
      <c r="M35" s="178">
        <v>3</v>
      </c>
      <c r="N35" s="176">
        <v>300</v>
      </c>
      <c r="O35" s="177">
        <v>26</v>
      </c>
      <c r="P35" s="178">
        <v>4</v>
      </c>
      <c r="Q35" s="176">
        <v>240</v>
      </c>
      <c r="R35" s="177">
        <v>22</v>
      </c>
      <c r="S35" s="178">
        <v>4</v>
      </c>
      <c r="T35" s="176">
        <v>240</v>
      </c>
      <c r="U35" s="177">
        <v>21</v>
      </c>
      <c r="V35" s="178">
        <v>4</v>
      </c>
      <c r="W35" s="176">
        <v>135</v>
      </c>
      <c r="X35" s="177">
        <v>10</v>
      </c>
      <c r="Y35" s="178">
        <v>2</v>
      </c>
      <c r="Z35" s="201"/>
      <c r="AA35" s="202"/>
      <c r="AB35" s="203"/>
      <c r="AC35" s="201"/>
      <c r="AD35" s="202"/>
      <c r="AE35" s="203"/>
      <c r="AF35" s="194"/>
      <c r="AG35" s="195"/>
      <c r="AH35" s="196"/>
      <c r="AI35" s="88"/>
      <c r="AJ35" s="89"/>
      <c r="AK35" s="190"/>
      <c r="AL35" s="188">
        <v>2160</v>
      </c>
      <c r="AM35" s="80">
        <v>179</v>
      </c>
      <c r="AN35" s="80">
        <v>32</v>
      </c>
      <c r="AO35" s="3"/>
    </row>
    <row r="36" spans="1:41" ht="40.5" x14ac:dyDescent="0.25">
      <c r="A36" s="65" t="s">
        <v>59</v>
      </c>
      <c r="B36" s="179">
        <v>90</v>
      </c>
      <c r="C36" s="144">
        <v>6</v>
      </c>
      <c r="D36" s="180">
        <v>2</v>
      </c>
      <c r="E36" s="183">
        <v>90</v>
      </c>
      <c r="F36" s="145">
        <v>6</v>
      </c>
      <c r="G36" s="184">
        <v>2</v>
      </c>
      <c r="H36" s="186">
        <v>0</v>
      </c>
      <c r="I36" s="146">
        <v>0</v>
      </c>
      <c r="J36" s="187">
        <v>0</v>
      </c>
      <c r="K36" s="186">
        <v>105</v>
      </c>
      <c r="L36" s="146">
        <v>8</v>
      </c>
      <c r="M36" s="187">
        <v>2</v>
      </c>
      <c r="N36" s="186">
        <v>60</v>
      </c>
      <c r="O36" s="146">
        <v>4</v>
      </c>
      <c r="P36" s="187">
        <v>2</v>
      </c>
      <c r="Q36" s="186">
        <v>105</v>
      </c>
      <c r="R36" s="146">
        <v>8</v>
      </c>
      <c r="S36" s="187">
        <v>3</v>
      </c>
      <c r="T36" s="186">
        <v>45</v>
      </c>
      <c r="U36" s="146">
        <v>3</v>
      </c>
      <c r="V36" s="187">
        <v>1</v>
      </c>
      <c r="W36" s="186">
        <v>60</v>
      </c>
      <c r="X36" s="146">
        <v>4</v>
      </c>
      <c r="Y36" s="187">
        <v>2</v>
      </c>
      <c r="Z36" s="92"/>
      <c r="AA36" s="93"/>
      <c r="AB36" s="94"/>
      <c r="AC36" s="92"/>
      <c r="AD36" s="93"/>
      <c r="AE36" s="94"/>
      <c r="AF36" s="197"/>
      <c r="AG36" s="96"/>
      <c r="AH36" s="198"/>
      <c r="AI36" s="98"/>
      <c r="AJ36" s="99"/>
      <c r="AK36" s="191"/>
      <c r="AL36" s="188">
        <v>555</v>
      </c>
      <c r="AM36" s="80">
        <v>39</v>
      </c>
      <c r="AN36" s="80">
        <f>IF(SUM(AK36,AH36,AE36,AB36,Y36,V36,S36,P36,M36,J36,G36,D36)=0," ",SUM(AK36,AH36,AE36,AB36,Y36,V36,S36,P36,M36,J36,G36,D36))</f>
        <v>14</v>
      </c>
      <c r="AO36" s="3"/>
    </row>
    <row r="37" spans="1:41" ht="27.75" thickBot="1" x14ac:dyDescent="0.3">
      <c r="A37" s="101" t="s">
        <v>60</v>
      </c>
      <c r="B37" s="181"/>
      <c r="C37" s="172"/>
      <c r="D37" s="182"/>
      <c r="E37" s="185"/>
      <c r="F37" s="172"/>
      <c r="G37" s="182"/>
      <c r="H37" s="181"/>
      <c r="I37" s="172"/>
      <c r="J37" s="182"/>
      <c r="K37" s="185"/>
      <c r="L37" s="172"/>
      <c r="M37" s="182"/>
      <c r="N37" s="185"/>
      <c r="O37" s="172"/>
      <c r="P37" s="182"/>
      <c r="Q37" s="185"/>
      <c r="R37" s="172"/>
      <c r="S37" s="182"/>
      <c r="T37" s="185">
        <v>90</v>
      </c>
      <c r="U37" s="172">
        <v>6</v>
      </c>
      <c r="V37" s="182">
        <v>2</v>
      </c>
      <c r="W37" s="185">
        <v>90</v>
      </c>
      <c r="X37" s="172">
        <v>6</v>
      </c>
      <c r="Y37" s="182">
        <v>1</v>
      </c>
      <c r="Z37" s="181"/>
      <c r="AA37" s="172"/>
      <c r="AB37" s="182"/>
      <c r="AC37" s="181"/>
      <c r="AD37" s="172"/>
      <c r="AE37" s="182"/>
      <c r="AF37" s="199"/>
      <c r="AG37" s="173"/>
      <c r="AH37" s="200"/>
      <c r="AI37" s="192"/>
      <c r="AJ37" s="174"/>
      <c r="AK37" s="193"/>
      <c r="AL37" s="189">
        <v>180</v>
      </c>
      <c r="AM37" s="175">
        <f>IF(SUM(AJ37,AG37,AD37,AA37,X37,U37,R37,O37,L37,I37,F37,C37)=0," ",SUM(AJ37,AG37,AD37,AA37,X37,U37,R37,O37,L37,I37,F37,C37))</f>
        <v>12</v>
      </c>
      <c r="AN37" s="175">
        <f>IF(SUM(AK37,AH37,AE37,AB37,Y37,V37,S37,P37,M37,J37,G37,D37)=0," ",SUM(AK37,AH37,AE37,AB37,Y37,V37,S37,P37,M37,J37,G37,D37))</f>
        <v>3</v>
      </c>
      <c r="AO37" s="3"/>
    </row>
    <row r="38" spans="1:41" ht="17.25" thickBot="1" x14ac:dyDescent="0.3">
      <c r="A38" s="115" t="s">
        <v>61</v>
      </c>
      <c r="B38" s="163">
        <v>420</v>
      </c>
      <c r="C38" s="164">
        <f t="shared" ref="C38:AK38" si="2">IF(SUM(C35:C37)=0," ",SUM(C35:C37))</f>
        <v>30</v>
      </c>
      <c r="D38" s="165">
        <f t="shared" si="2"/>
        <v>6</v>
      </c>
      <c r="E38" s="163">
        <f t="shared" si="2"/>
        <v>390</v>
      </c>
      <c r="F38" s="164">
        <v>30</v>
      </c>
      <c r="G38" s="165">
        <f t="shared" si="2"/>
        <v>7</v>
      </c>
      <c r="H38" s="163">
        <f t="shared" si="2"/>
        <v>375</v>
      </c>
      <c r="I38" s="164">
        <f t="shared" si="2"/>
        <v>30</v>
      </c>
      <c r="J38" s="165">
        <f t="shared" si="2"/>
        <v>6</v>
      </c>
      <c r="K38" s="163">
        <f t="shared" si="2"/>
        <v>345</v>
      </c>
      <c r="L38" s="164">
        <f t="shared" si="2"/>
        <v>30</v>
      </c>
      <c r="M38" s="165">
        <f t="shared" si="2"/>
        <v>5</v>
      </c>
      <c r="N38" s="163">
        <f t="shared" si="2"/>
        <v>360</v>
      </c>
      <c r="O38" s="164">
        <f t="shared" si="2"/>
        <v>30</v>
      </c>
      <c r="P38" s="165">
        <f t="shared" si="2"/>
        <v>6</v>
      </c>
      <c r="Q38" s="163">
        <f t="shared" si="2"/>
        <v>345</v>
      </c>
      <c r="R38" s="164">
        <f t="shared" si="2"/>
        <v>30</v>
      </c>
      <c r="S38" s="165">
        <f t="shared" si="2"/>
        <v>7</v>
      </c>
      <c r="T38" s="163">
        <f t="shared" si="2"/>
        <v>375</v>
      </c>
      <c r="U38" s="164">
        <f t="shared" si="2"/>
        <v>30</v>
      </c>
      <c r="V38" s="165">
        <f t="shared" si="2"/>
        <v>7</v>
      </c>
      <c r="W38" s="163">
        <f t="shared" si="2"/>
        <v>285</v>
      </c>
      <c r="X38" s="164">
        <f t="shared" si="2"/>
        <v>20</v>
      </c>
      <c r="Y38" s="165">
        <f t="shared" si="2"/>
        <v>5</v>
      </c>
      <c r="Z38" s="166" t="str">
        <f t="shared" si="2"/>
        <v xml:space="preserve"> </v>
      </c>
      <c r="AA38" s="167" t="str">
        <f t="shared" si="2"/>
        <v xml:space="preserve"> </v>
      </c>
      <c r="AB38" s="168" t="str">
        <f t="shared" si="2"/>
        <v xml:space="preserve"> </v>
      </c>
      <c r="AC38" s="166" t="str">
        <f t="shared" si="2"/>
        <v xml:space="preserve"> </v>
      </c>
      <c r="AD38" s="167" t="str">
        <f t="shared" si="2"/>
        <v xml:space="preserve"> </v>
      </c>
      <c r="AE38" s="168" t="str">
        <f t="shared" si="2"/>
        <v xml:space="preserve"> </v>
      </c>
      <c r="AF38" s="166" t="str">
        <f t="shared" si="2"/>
        <v xml:space="preserve"> </v>
      </c>
      <c r="AG38" s="167" t="str">
        <f t="shared" si="2"/>
        <v xml:space="preserve"> </v>
      </c>
      <c r="AH38" s="168" t="str">
        <f t="shared" si="2"/>
        <v xml:space="preserve"> </v>
      </c>
      <c r="AI38" s="166" t="str">
        <f t="shared" si="2"/>
        <v xml:space="preserve"> </v>
      </c>
      <c r="AJ38" s="167" t="str">
        <f t="shared" si="2"/>
        <v xml:space="preserve"> </v>
      </c>
      <c r="AK38" s="168" t="str">
        <f t="shared" si="2"/>
        <v xml:space="preserve"> </v>
      </c>
      <c r="AL38" s="169">
        <v>2895</v>
      </c>
      <c r="AM38" s="170">
        <v>230</v>
      </c>
      <c r="AN38" s="171">
        <v>47</v>
      </c>
      <c r="AO38" s="53"/>
    </row>
    <row r="39" spans="1:41" ht="15.75" thickBot="1" x14ac:dyDescent="0.3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3"/>
      <c r="AJ39" s="3"/>
      <c r="AK39" s="3"/>
      <c r="AL39" s="3"/>
      <c r="AM39" s="3"/>
      <c r="AN39" s="3"/>
      <c r="AO39" s="3"/>
    </row>
    <row r="40" spans="1:41" ht="25.15" customHeight="1" x14ac:dyDescent="0.25">
      <c r="A40" s="508" t="s">
        <v>256</v>
      </c>
      <c r="B40" s="509"/>
      <c r="C40" s="509"/>
      <c r="D40" s="509"/>
      <c r="E40" s="509"/>
      <c r="F40" s="509"/>
      <c r="G40" s="509"/>
      <c r="H40" s="509"/>
      <c r="I40" s="509"/>
      <c r="J40" s="509"/>
      <c r="K40" s="509"/>
      <c r="L40" s="509"/>
      <c r="M40" s="509"/>
      <c r="N40" s="509"/>
      <c r="O40" s="509"/>
      <c r="P40" s="509"/>
      <c r="Q40" s="509"/>
      <c r="R40" s="509"/>
      <c r="S40" s="509"/>
      <c r="T40" s="510" t="s">
        <v>62</v>
      </c>
      <c r="U40" s="510"/>
      <c r="V40" s="510"/>
      <c r="W40" s="510"/>
      <c r="X40" s="510"/>
      <c r="Y40" s="511" t="s">
        <v>64</v>
      </c>
      <c r="Z40" s="509"/>
      <c r="AA40" s="509"/>
      <c r="AB40" s="512"/>
      <c r="AC40" s="513" t="s">
        <v>69</v>
      </c>
      <c r="AD40" s="514"/>
      <c r="AE40" s="514"/>
      <c r="AF40" s="514"/>
      <c r="AG40" s="514"/>
      <c r="AH40" s="515"/>
      <c r="AI40" s="513" t="s">
        <v>32</v>
      </c>
      <c r="AJ40" s="514"/>
      <c r="AK40" s="514"/>
      <c r="AL40" s="514"/>
      <c r="AM40" s="514"/>
      <c r="AN40" s="516"/>
      <c r="AO40" s="3"/>
    </row>
    <row r="41" spans="1:41" ht="31.5" customHeight="1" x14ac:dyDescent="0.25">
      <c r="A41" s="522" t="s">
        <v>333</v>
      </c>
      <c r="B41" s="523"/>
      <c r="C41" s="523"/>
      <c r="D41" s="523"/>
      <c r="E41" s="523"/>
      <c r="F41" s="523"/>
      <c r="G41" s="523"/>
      <c r="H41" s="523"/>
      <c r="I41" s="523"/>
      <c r="J41" s="523"/>
      <c r="K41" s="523"/>
      <c r="L41" s="523"/>
      <c r="M41" s="523"/>
      <c r="N41" s="523"/>
      <c r="O41" s="523"/>
      <c r="P41" s="523"/>
      <c r="Q41" s="523"/>
      <c r="R41" s="523"/>
      <c r="S41" s="523"/>
      <c r="T41" s="524">
        <v>10</v>
      </c>
      <c r="U41" s="525"/>
      <c r="V41" s="525"/>
      <c r="W41" s="525"/>
      <c r="X41" s="526"/>
      <c r="Y41" s="532">
        <v>300</v>
      </c>
      <c r="Z41" s="533"/>
      <c r="AA41" s="533"/>
      <c r="AB41" s="534"/>
      <c r="AC41" s="532" t="s">
        <v>145</v>
      </c>
      <c r="AD41" s="533"/>
      <c r="AE41" s="533"/>
      <c r="AF41" s="533"/>
      <c r="AG41" s="533"/>
      <c r="AH41" s="534"/>
      <c r="AI41" s="532" t="s">
        <v>146</v>
      </c>
      <c r="AJ41" s="533"/>
      <c r="AK41" s="533"/>
      <c r="AL41" s="533"/>
      <c r="AM41" s="533"/>
      <c r="AN41" s="541"/>
      <c r="AO41" s="3"/>
    </row>
    <row r="42" spans="1:41" ht="20.25" customHeight="1" x14ac:dyDescent="0.25">
      <c r="A42" s="522" t="s">
        <v>334</v>
      </c>
      <c r="B42" s="523"/>
      <c r="C42" s="523"/>
      <c r="D42" s="523"/>
      <c r="E42" s="523"/>
      <c r="F42" s="523"/>
      <c r="G42" s="523"/>
      <c r="H42" s="523"/>
      <c r="I42" s="523"/>
      <c r="J42" s="523"/>
      <c r="K42" s="523"/>
      <c r="L42" s="523"/>
      <c r="M42" s="523"/>
      <c r="N42" s="523"/>
      <c r="O42" s="523"/>
      <c r="P42" s="523"/>
      <c r="Q42" s="523"/>
      <c r="R42" s="523"/>
      <c r="S42" s="523"/>
      <c r="T42" s="527"/>
      <c r="U42" s="528"/>
      <c r="V42" s="528"/>
      <c r="W42" s="528"/>
      <c r="X42" s="529"/>
      <c r="Y42" s="535"/>
      <c r="Z42" s="536"/>
      <c r="AA42" s="536"/>
      <c r="AB42" s="537"/>
      <c r="AC42" s="535"/>
      <c r="AD42" s="536"/>
      <c r="AE42" s="536"/>
      <c r="AF42" s="536"/>
      <c r="AG42" s="536"/>
      <c r="AH42" s="537"/>
      <c r="AI42" s="535"/>
      <c r="AJ42" s="536"/>
      <c r="AK42" s="536"/>
      <c r="AL42" s="536"/>
      <c r="AM42" s="536"/>
      <c r="AN42" s="542"/>
      <c r="AO42" s="3"/>
    </row>
    <row r="43" spans="1:41" ht="27" customHeight="1" x14ac:dyDescent="0.25">
      <c r="A43" s="522" t="s">
        <v>292</v>
      </c>
      <c r="B43" s="523"/>
      <c r="C43" s="523"/>
      <c r="D43" s="523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30"/>
      <c r="U43" s="531"/>
      <c r="V43" s="531"/>
      <c r="W43" s="531"/>
      <c r="X43" s="499"/>
      <c r="Y43" s="538"/>
      <c r="Z43" s="539"/>
      <c r="AA43" s="539"/>
      <c r="AB43" s="540"/>
      <c r="AC43" s="538"/>
      <c r="AD43" s="539"/>
      <c r="AE43" s="539"/>
      <c r="AF43" s="539"/>
      <c r="AG43" s="539"/>
      <c r="AH43" s="540"/>
      <c r="AI43" s="538"/>
      <c r="AJ43" s="539"/>
      <c r="AK43" s="539"/>
      <c r="AL43" s="539"/>
      <c r="AM43" s="539"/>
      <c r="AN43" s="543"/>
      <c r="AO43" s="3"/>
    </row>
    <row r="44" spans="1:41" ht="15.75" thickBot="1" x14ac:dyDescent="0.3">
      <c r="A44" s="517" t="s">
        <v>65</v>
      </c>
      <c r="B44" s="518"/>
      <c r="C44" s="518"/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9"/>
      <c r="T44" s="153">
        <v>10</v>
      </c>
      <c r="U44" s="154"/>
      <c r="V44" s="154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6"/>
      <c r="AJ44" s="156"/>
      <c r="AK44" s="156"/>
      <c r="AL44" s="156"/>
      <c r="AM44" s="156"/>
      <c r="AN44" s="205"/>
      <c r="AO44" s="3"/>
    </row>
    <row r="45" spans="1:41" ht="15.75" thickBot="1" x14ac:dyDescent="0.3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53"/>
    </row>
    <row r="46" spans="1:41" ht="15.75" thickBot="1" x14ac:dyDescent="0.3">
      <c r="A46" s="157" t="s">
        <v>63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1"/>
      <c r="AO46" s="53"/>
    </row>
    <row r="47" spans="1:41" ht="15.75" thickBot="1" x14ac:dyDescent="0.3">
      <c r="A47" s="485" t="s">
        <v>290</v>
      </c>
      <c r="B47" s="520"/>
      <c r="C47" s="520"/>
      <c r="D47" s="520"/>
      <c r="E47" s="520"/>
      <c r="F47" s="520"/>
      <c r="G47" s="520"/>
      <c r="H47" s="520"/>
      <c r="I47" s="520"/>
      <c r="J47" s="520"/>
      <c r="K47" s="520"/>
      <c r="L47" s="520"/>
      <c r="M47" s="520"/>
      <c r="N47" s="520"/>
      <c r="O47" s="520"/>
      <c r="P47" s="520"/>
      <c r="Q47" s="520"/>
      <c r="R47" s="520"/>
      <c r="S47" s="520"/>
      <c r="T47" s="520"/>
      <c r="U47" s="520"/>
      <c r="V47" s="520"/>
      <c r="W47" s="520"/>
      <c r="X47" s="520"/>
      <c r="Y47" s="520"/>
      <c r="Z47" s="520"/>
      <c r="AA47" s="520"/>
      <c r="AB47" s="520"/>
      <c r="AC47" s="520"/>
      <c r="AD47" s="520"/>
      <c r="AE47" s="520"/>
      <c r="AF47" s="520"/>
      <c r="AG47" s="520"/>
      <c r="AH47" s="520"/>
      <c r="AI47" s="520"/>
      <c r="AJ47" s="520"/>
      <c r="AK47" s="520"/>
      <c r="AL47" s="520"/>
      <c r="AM47" s="520"/>
      <c r="AN47" s="521"/>
      <c r="AO47" s="3"/>
    </row>
    <row r="48" spans="1:41" x14ac:dyDescent="0.25">
      <c r="A48" s="160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  <c r="Q48" s="162"/>
      <c r="R48" s="162"/>
      <c r="S48" s="162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3"/>
      <c r="AJ48" s="3"/>
      <c r="AK48" s="3"/>
      <c r="AL48" s="3"/>
      <c r="AM48" s="3"/>
      <c r="AN48" s="3"/>
      <c r="AO48" s="3"/>
    </row>
    <row r="49" spans="1:41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152"/>
      <c r="U49" s="152"/>
      <c r="V49" s="152"/>
      <c r="W49" s="152"/>
      <c r="X49" s="152"/>
      <c r="Y49" s="152"/>
      <c r="Z49" s="152"/>
      <c r="AA49" s="152"/>
      <c r="AB49" s="152"/>
      <c r="AC49" s="489" t="s">
        <v>132</v>
      </c>
      <c r="AD49" s="489"/>
      <c r="AE49" s="489"/>
      <c r="AF49" s="489"/>
      <c r="AG49" s="489"/>
      <c r="AH49" s="489"/>
      <c r="AI49" s="489"/>
      <c r="AJ49" s="489"/>
      <c r="AK49" s="489"/>
      <c r="AL49" s="489"/>
      <c r="AM49" s="489"/>
      <c r="AN49" s="489"/>
      <c r="AO49" s="3"/>
    </row>
    <row r="50" spans="1:41" x14ac:dyDescent="0.25">
      <c r="A50" s="152" t="s">
        <v>335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478" t="s">
        <v>144</v>
      </c>
      <c r="AH50" s="479"/>
      <c r="AI50" s="479"/>
      <c r="AJ50" s="479"/>
      <c r="AK50" s="479"/>
      <c r="AL50" s="479"/>
      <c r="AM50" s="479"/>
      <c r="AN50" s="479"/>
      <c r="AO50" s="479"/>
    </row>
    <row r="51" spans="1:41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</row>
  </sheetData>
  <sheetProtection selectLockedCells="1"/>
  <protectedRanges>
    <protectedRange sqref="A15:AN15 A41:AN43" name="diplomirane"/>
    <protectedRange sqref="A16:AN16 A44:S44" name="hkreditiocenki"/>
  </protectedRanges>
  <mergeCells count="79">
    <mergeCell ref="AG50:AO50"/>
    <mergeCell ref="A44:S44"/>
    <mergeCell ref="AC49:AN49"/>
    <mergeCell ref="A47:AN47"/>
    <mergeCell ref="A41:S41"/>
    <mergeCell ref="A42:S42"/>
    <mergeCell ref="T41:X43"/>
    <mergeCell ref="Y41:AB43"/>
    <mergeCell ref="AC41:AH43"/>
    <mergeCell ref="AI41:AN43"/>
    <mergeCell ref="A43:S43"/>
    <mergeCell ref="A40:S40"/>
    <mergeCell ref="T40:X40"/>
    <mergeCell ref="Y40:AB40"/>
    <mergeCell ref="AC40:AH40"/>
    <mergeCell ref="AI40:AN40"/>
    <mergeCell ref="A32:AN32"/>
    <mergeCell ref="A33:A34"/>
    <mergeCell ref="B33:D33"/>
    <mergeCell ref="E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AF33:AH33"/>
    <mergeCell ref="AI33:AK33"/>
    <mergeCell ref="AL33:AN33"/>
    <mergeCell ref="A27:AN27"/>
    <mergeCell ref="A28:AN28"/>
    <mergeCell ref="A29:AN29"/>
    <mergeCell ref="A30:AN30"/>
    <mergeCell ref="A31:E31"/>
    <mergeCell ref="F31:T31"/>
    <mergeCell ref="AF31:AN31"/>
    <mergeCell ref="U31:AE31"/>
    <mergeCell ref="AG22:AO22"/>
    <mergeCell ref="AI15:AN15"/>
    <mergeCell ref="A17:AN17"/>
    <mergeCell ref="A18:AN18"/>
    <mergeCell ref="A21:AB21"/>
    <mergeCell ref="AC21:AN21"/>
    <mergeCell ref="A16:S16"/>
    <mergeCell ref="T16:AN16"/>
    <mergeCell ref="A15:S15"/>
    <mergeCell ref="T15:X15"/>
    <mergeCell ref="Y15:AB15"/>
    <mergeCell ref="AC15:AH15"/>
    <mergeCell ref="A14:S14"/>
    <mergeCell ref="T14:X14"/>
    <mergeCell ref="Y14:AB14"/>
    <mergeCell ref="AC14:AH14"/>
    <mergeCell ref="AI14:AN14"/>
    <mergeCell ref="A6:AN6"/>
    <mergeCell ref="A7:A8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A1:AN1"/>
    <mergeCell ref="A2:AN2"/>
    <mergeCell ref="A3:AN3"/>
    <mergeCell ref="A5:E5"/>
    <mergeCell ref="F5:T5"/>
    <mergeCell ref="V5:AE5"/>
    <mergeCell ref="AF5:AN5"/>
    <mergeCell ref="A4:AN4"/>
  </mergeCells>
  <pageMargins left="0.7" right="0.7" top="0.75" bottom="0.75" header="0.3" footer="0.3"/>
  <pageSetup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70</v>
      </c>
      <c r="C4" t="s">
        <v>71</v>
      </c>
    </row>
    <row r="5" spans="1:3" x14ac:dyDescent="0.25">
      <c r="A5" t="s">
        <v>72</v>
      </c>
      <c r="C5" t="s">
        <v>73</v>
      </c>
    </row>
    <row r="6" spans="1:3" x14ac:dyDescent="0.25">
      <c r="A6" t="s">
        <v>74</v>
      </c>
      <c r="C6" t="s">
        <v>75</v>
      </c>
    </row>
    <row r="7" spans="1:3" x14ac:dyDescent="0.25">
      <c r="A7" t="s">
        <v>76</v>
      </c>
    </row>
    <row r="8" spans="1:3" x14ac:dyDescent="0.25">
      <c r="A8" t="s">
        <v>77</v>
      </c>
      <c r="C8" t="s">
        <v>78</v>
      </c>
    </row>
    <row r="9" spans="1:3" x14ac:dyDescent="0.25">
      <c r="A9" t="s">
        <v>79</v>
      </c>
      <c r="C9" t="s">
        <v>80</v>
      </c>
    </row>
    <row r="10" spans="1:3" x14ac:dyDescent="0.25">
      <c r="A10" t="s">
        <v>81</v>
      </c>
      <c r="C10" t="s">
        <v>82</v>
      </c>
    </row>
    <row r="11" spans="1:3" x14ac:dyDescent="0.25">
      <c r="A11" t="s">
        <v>83</v>
      </c>
      <c r="C11" t="s">
        <v>84</v>
      </c>
    </row>
    <row r="12" spans="1:3" x14ac:dyDescent="0.25">
      <c r="A12" t="s">
        <v>85</v>
      </c>
      <c r="C12" t="s">
        <v>86</v>
      </c>
    </row>
    <row r="13" spans="1:3" x14ac:dyDescent="0.25">
      <c r="A13" t="s">
        <v>87</v>
      </c>
      <c r="C13" t="s">
        <v>88</v>
      </c>
    </row>
    <row r="14" spans="1:3" x14ac:dyDescent="0.25">
      <c r="A14" t="s">
        <v>89</v>
      </c>
      <c r="C14" t="s">
        <v>90</v>
      </c>
    </row>
    <row r="15" spans="1:3" x14ac:dyDescent="0.25">
      <c r="A15" t="s">
        <v>91</v>
      </c>
      <c r="C15" t="s">
        <v>92</v>
      </c>
    </row>
    <row r="16" spans="1:3" x14ac:dyDescent="0.25">
      <c r="A16" t="s">
        <v>93</v>
      </c>
      <c r="C16" t="s">
        <v>94</v>
      </c>
    </row>
    <row r="17" spans="1:3" x14ac:dyDescent="0.25">
      <c r="A17" t="s">
        <v>95</v>
      </c>
      <c r="C17" t="s">
        <v>96</v>
      </c>
    </row>
    <row r="18" spans="1:3" x14ac:dyDescent="0.25">
      <c r="A18" t="s">
        <v>97</v>
      </c>
      <c r="C18" t="s">
        <v>98</v>
      </c>
    </row>
    <row r="19" spans="1:3" x14ac:dyDescent="0.25">
      <c r="A19" t="s">
        <v>99</v>
      </c>
      <c r="C19" t="s">
        <v>100</v>
      </c>
    </row>
    <row r="20" spans="1:3" x14ac:dyDescent="0.25">
      <c r="A20" t="s">
        <v>101</v>
      </c>
    </row>
    <row r="21" spans="1:3" x14ac:dyDescent="0.25">
      <c r="A21" t="s">
        <v>102</v>
      </c>
    </row>
    <row r="22" spans="1:3" x14ac:dyDescent="0.25">
      <c r="A22" t="s">
        <v>103</v>
      </c>
      <c r="C22" t="s">
        <v>104</v>
      </c>
    </row>
    <row r="23" spans="1:3" x14ac:dyDescent="0.25">
      <c r="A23" t="s">
        <v>105</v>
      </c>
      <c r="C23" t="s">
        <v>106</v>
      </c>
    </row>
    <row r="24" spans="1:3" x14ac:dyDescent="0.25">
      <c r="A24" t="s">
        <v>107</v>
      </c>
      <c r="C24" t="s">
        <v>108</v>
      </c>
    </row>
    <row r="25" spans="1:3" x14ac:dyDescent="0.25">
      <c r="A25" t="s">
        <v>109</v>
      </c>
      <c r="C25" t="s">
        <v>110</v>
      </c>
    </row>
    <row r="26" spans="1:3" x14ac:dyDescent="0.25">
      <c r="A26" t="s">
        <v>111</v>
      </c>
      <c r="C26" t="s">
        <v>112</v>
      </c>
    </row>
    <row r="27" spans="1:3" x14ac:dyDescent="0.25">
      <c r="A27" t="s">
        <v>113</v>
      </c>
      <c r="C27" t="s">
        <v>114</v>
      </c>
    </row>
    <row r="28" spans="1:3" x14ac:dyDescent="0.25">
      <c r="A28" t="s">
        <v>115</v>
      </c>
      <c r="C28" t="s">
        <v>116</v>
      </c>
    </row>
    <row r="29" spans="1:3" x14ac:dyDescent="0.25">
      <c r="A29" t="s">
        <v>117</v>
      </c>
      <c r="C29" t="s">
        <v>118</v>
      </c>
    </row>
    <row r="30" spans="1:3" x14ac:dyDescent="0.25">
      <c r="A30" t="s">
        <v>119</v>
      </c>
      <c r="C30" t="s">
        <v>120</v>
      </c>
    </row>
    <row r="31" spans="1:3" x14ac:dyDescent="0.25">
      <c r="C31" t="s">
        <v>121</v>
      </c>
    </row>
    <row r="32" spans="1:3" x14ac:dyDescent="0.25">
      <c r="C32" t="s">
        <v>122</v>
      </c>
    </row>
    <row r="33" spans="1:3" x14ac:dyDescent="0.25">
      <c r="C33" t="s">
        <v>123</v>
      </c>
    </row>
    <row r="34" spans="1:3" x14ac:dyDescent="0.25">
      <c r="A34" t="s">
        <v>4</v>
      </c>
      <c r="C34" t="s">
        <v>124</v>
      </c>
    </row>
    <row r="35" spans="1:3" x14ac:dyDescent="0.25">
      <c r="A35" t="s">
        <v>128</v>
      </c>
      <c r="C35" t="s">
        <v>125</v>
      </c>
    </row>
    <row r="36" spans="1:3" x14ac:dyDescent="0.25">
      <c r="C36" t="s">
        <v>126</v>
      </c>
    </row>
    <row r="37" spans="1:3" x14ac:dyDescent="0.25">
      <c r="C3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2021-06-08T06:50:50Z</cp:lastPrinted>
  <dcterms:created xsi:type="dcterms:W3CDTF">2015-10-10T06:25:10Z</dcterms:created>
  <dcterms:modified xsi:type="dcterms:W3CDTF">2025-04-08T07:31:42Z</dcterms:modified>
</cp:coreProperties>
</file>