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1\"/>
    </mc:Choice>
  </mc:AlternateContent>
  <bookViews>
    <workbookView xWindow="-105" yWindow="-105" windowWidth="24795" windowHeight="14850"/>
  </bookViews>
  <sheets>
    <sheet name="учебен план" sheetId="1" r:id="rId1"/>
    <sheet name="Справка - Филолог" sheetId="2" r:id="rId2"/>
    <sheet name="Справка - Учител" sheetId="5" r:id="rId3"/>
    <sheet name="Справка - Преводач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3" i="6" l="1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G13" i="2"/>
  <c r="AF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B13" i="2"/>
  <c r="C13" i="2"/>
  <c r="D13" i="2"/>
  <c r="D1" i="1"/>
</calcChain>
</file>

<file path=xl/comments1.xml><?xml version="1.0" encoding="utf-8"?>
<comments xmlns="http://schemas.openxmlformats.org/spreadsheetml/2006/main">
  <authors>
    <author>Livia Robertovich</author>
  </authors>
  <commentList>
    <comment ref="F83" authorId="0" shapeId="0">
      <text>
        <r>
          <rPr>
            <b/>
            <sz val="9"/>
            <color indexed="81"/>
            <rFont val="Tahoma"/>
            <family val="2"/>
            <charset val="204"/>
          </rPr>
          <t>ФС_10/ 13.05.2024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69" authorId="0" shapeId="0">
      <text>
        <r>
          <rPr>
            <b/>
            <sz val="9"/>
            <color indexed="81"/>
            <rFont val="Tahoma"/>
            <family val="2"/>
            <charset val="204"/>
          </rPr>
          <t>ФС_10/ 13.05.2024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222" authorId="0" shapeId="0">
      <text>
        <r>
          <rPr>
            <b/>
            <sz val="9"/>
            <color indexed="81"/>
            <rFont val="Tahoma"/>
            <family val="2"/>
            <charset val="204"/>
          </rPr>
          <t>ФС_10/ 13.05.2024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<sst xmlns="http://schemas.openxmlformats.org/spreadsheetml/2006/main" count="1306" uniqueCount="311">
  <si>
    <t>№</t>
  </si>
  <si>
    <t>Всичко</t>
  </si>
  <si>
    <t>Лекции</t>
  </si>
  <si>
    <t>Задължителни дисциплини</t>
  </si>
  <si>
    <t>семестър</t>
  </si>
  <si>
    <t>Часове - общ брой</t>
  </si>
  <si>
    <t xml:space="preserve">Семинарни занятия </t>
  </si>
  <si>
    <t>Вид – З, И, Ф</t>
  </si>
  <si>
    <t>Наименование на практиката</t>
  </si>
  <si>
    <t>Семестър</t>
  </si>
  <si>
    <t>Седмици</t>
  </si>
  <si>
    <t>Часове</t>
  </si>
  <si>
    <t>ECTS - кредити</t>
  </si>
  <si>
    <t>Начин на дипломиране</t>
  </si>
  <si>
    <t>Първа държавна сесия</t>
  </si>
  <si>
    <t>Втора държавна сесия</t>
  </si>
  <si>
    <t>код</t>
  </si>
  <si>
    <t xml:space="preserve">Форма на контрол* -  и, то, ки </t>
  </si>
  <si>
    <t>Форма на оценяване* - и, то, ки, прод</t>
  </si>
  <si>
    <t>Вид  –     З, И, Ф</t>
  </si>
  <si>
    <t>Дипломиране</t>
  </si>
  <si>
    <t>код на спец.</t>
  </si>
  <si>
    <t>ECTS  кредити</t>
  </si>
  <si>
    <t>код на дисциплината</t>
  </si>
  <si>
    <t>Наименование на учебната дисциплината</t>
  </si>
  <si>
    <t>Практически упр. / хоспетиране</t>
  </si>
  <si>
    <t>Извън аудиторна заетост</t>
  </si>
  <si>
    <t xml:space="preserve">Учебни практики 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</si>
  <si>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</si>
  <si>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</si>
  <si>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</si>
  <si>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</si>
  <si>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</si>
  <si>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</si>
  <si>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</si>
  <si>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</si>
  <si>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</si>
  <si>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</si>
  <si>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</si>
  <si>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</si>
  <si>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</si>
  <si>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</si>
  <si>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</si>
  <si>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натоваре-ност (ч.)</t>
  </si>
  <si>
    <t>ECTS – кредити</t>
  </si>
  <si>
    <t>бр.оценки</t>
  </si>
  <si>
    <t>задължителни дисциплини</t>
  </si>
  <si>
    <t>мин. избираеми дисциплини</t>
  </si>
  <si>
    <t>факултативни дисциплини</t>
  </si>
  <si>
    <t xml:space="preserve">учебни практики </t>
  </si>
  <si>
    <t>Общо:</t>
  </si>
  <si>
    <t xml:space="preserve">Придобита професионална квалификация:  </t>
  </si>
  <si>
    <t>Декан:</t>
  </si>
  <si>
    <t>Брой часове за подготовка</t>
  </si>
  <si>
    <t xml:space="preserve">Седмична аудиторна заетост </t>
  </si>
  <si>
    <t>Практическа граматика, I част</t>
  </si>
  <si>
    <t>З</t>
  </si>
  <si>
    <t>Превод и лексика, I част</t>
  </si>
  <si>
    <t>Писмено и устно изразяване, I част</t>
  </si>
  <si>
    <t>Латински език, I част</t>
  </si>
  <si>
    <t>Увод в общото и романското езикознание</t>
  </si>
  <si>
    <t>0+4</t>
  </si>
  <si>
    <t>то</t>
  </si>
  <si>
    <t>0+2</t>
  </si>
  <si>
    <t>0+1</t>
  </si>
  <si>
    <t>2+1</t>
  </si>
  <si>
    <t>и</t>
  </si>
  <si>
    <t xml:space="preserve">Специалност " ИСПАНСКА ФИЛОЛОГИЯ" </t>
  </si>
  <si>
    <t>И</t>
  </si>
  <si>
    <t>Практическа граматика, II част</t>
  </si>
  <si>
    <t>Превод и лексика, II част</t>
  </si>
  <si>
    <t>Писмено и устно изразяване, II част</t>
  </si>
  <si>
    <t>Латински език, II част</t>
  </si>
  <si>
    <t>Увод в иберороманските култури</t>
  </si>
  <si>
    <t>Език и комуникация</t>
  </si>
  <si>
    <t>Увод в литературната теория</t>
  </si>
  <si>
    <t>2+0</t>
  </si>
  <si>
    <t>ки</t>
  </si>
  <si>
    <t>Практическа граматика, III част</t>
  </si>
  <si>
    <t>Превод и лексика, III част</t>
  </si>
  <si>
    <t>Писмено и устно изразяване, III част</t>
  </si>
  <si>
    <t>Културна история на Испания – Античност и Средновековие</t>
  </si>
  <si>
    <t>Фонетика и фонология</t>
  </si>
  <si>
    <t>Лексикология на испанския език</t>
  </si>
  <si>
    <t>Фразеология на испанския език</t>
  </si>
  <si>
    <t>Социолингвистика на испанския език</t>
  </si>
  <si>
    <t>1+0</t>
  </si>
  <si>
    <t>Практическа граматика, IV част</t>
  </si>
  <si>
    <t>Превод и лексика, IV част</t>
  </si>
  <si>
    <t>Писмено и устно изразяване, IV част</t>
  </si>
  <si>
    <t>Морфология на номиналната система</t>
  </si>
  <si>
    <t>Културна история на Испания (XV – XXI в.)</t>
  </si>
  <si>
    <t>Културна история на Латинска Америка (XV – XXI в.)</t>
  </si>
  <si>
    <t>Увод в общата теория на превода</t>
  </si>
  <si>
    <t>Испанска литература (XI –XV в.)</t>
  </si>
  <si>
    <t>Испано-български превод, I част</t>
  </si>
  <si>
    <t>Българо-испански превод, I част</t>
  </si>
  <si>
    <t>Коментар на текст, I част</t>
  </si>
  <si>
    <t>Морфология на вербалната система</t>
  </si>
  <si>
    <t>Прагматика</t>
  </si>
  <si>
    <t>История на иберороманските езици</t>
  </si>
  <si>
    <t>Испанска литература (XVI – XVII в.), I част</t>
  </si>
  <si>
    <t>Испанска литература (XVI – XVII в.), II част</t>
  </si>
  <si>
    <t>1+1</t>
  </si>
  <si>
    <t>Испано-български превод, II част</t>
  </si>
  <si>
    <t>Българо-испански превод, II част</t>
  </si>
  <si>
    <t>Коментар на текст, II част</t>
  </si>
  <si>
    <t>Стилистика</t>
  </si>
  <si>
    <t>Испаноамериканска литература (XVI – XVIII в.)</t>
  </si>
  <si>
    <t>Историческа фонетика</t>
  </si>
  <si>
    <t>Синтаксис на простото изречение</t>
  </si>
  <si>
    <t>Испанска литература (XVIII – XIX в.)</t>
  </si>
  <si>
    <t>Испано-български превод, III част</t>
  </si>
  <si>
    <t>Българо-испански превод, III част</t>
  </si>
  <si>
    <t>Коментар на текст, III част</t>
  </si>
  <si>
    <t>Синтаксис на сложното изречение</t>
  </si>
  <si>
    <t>Испанска литература (XX в. до 1975 г.)</t>
  </si>
  <si>
    <t>Испанска литература (XX – XXI в.)</t>
  </si>
  <si>
    <t>Философия на езика</t>
  </si>
  <si>
    <t>Испаноамериканска литература (XIX в.)</t>
  </si>
  <si>
    <t>Исторически морфосинтаксис на испанския език</t>
  </si>
  <si>
    <t>Испано-български превод, IV част</t>
  </si>
  <si>
    <t>Българо-испански превод, IV част</t>
  </si>
  <si>
    <t>Коментар на текст, IV част</t>
  </si>
  <si>
    <t>Испаноамериканска литература (XX в. до 1980 г.)</t>
  </si>
  <si>
    <t>Испаноамериканска литература (XX – XXI в.)</t>
  </si>
  <si>
    <t>СПЕЦИАЛИЗИРАЩИ МОДУЛИ</t>
  </si>
  <si>
    <t>Модул "Комуникативен курс по испански език"</t>
  </si>
  <si>
    <t>Практически испански език, 1 част (A1)</t>
  </si>
  <si>
    <t>Практически испански език, 2 част (A2.1)</t>
  </si>
  <si>
    <t>Практически испански език, 3 част (A2.2)</t>
  </si>
  <si>
    <t>Практически испански език, 4 част (В1.1 + В1.2)</t>
  </si>
  <si>
    <t>Практически испански език, 5 част (В1.3 + В1.4)</t>
  </si>
  <si>
    <t>Творческо писане</t>
  </si>
  <si>
    <t>Делова кореспонденция</t>
  </si>
  <si>
    <t>Как да пишем есе?</t>
  </si>
  <si>
    <t>Създаване на журналистически текстове</t>
  </si>
  <si>
    <t>Критическо писане</t>
  </si>
  <si>
    <t>Модул "Цивилизация на Испания и Латинска Америка"</t>
  </si>
  <si>
    <t>Предколумбови култури</t>
  </si>
  <si>
    <t>Цивилизация на Испания</t>
  </si>
  <si>
    <t>Цивилизация на Латинска Америка</t>
  </si>
  <si>
    <t>Модул "Чужди езици"</t>
  </si>
  <si>
    <t>Каталонски език, I част</t>
  </si>
  <si>
    <t>Втори език, I част</t>
  </si>
  <si>
    <t>Каталонски език, II част</t>
  </si>
  <si>
    <t>Втори език, II част</t>
  </si>
  <si>
    <t>Език и култура на баските</t>
  </si>
  <si>
    <t>Галисия: език и културна история, I част</t>
  </si>
  <si>
    <t>Втори език, III част</t>
  </si>
  <si>
    <t>Трети език, I част</t>
  </si>
  <si>
    <t>Галисия: език и културна история, II част</t>
  </si>
  <si>
    <t>Втори език, IV част</t>
  </si>
  <si>
    <t>Трети език, II част</t>
  </si>
  <si>
    <t>Втори език, V част</t>
  </si>
  <si>
    <t>Трети език, III част</t>
  </si>
  <si>
    <t>Втори език, VI част</t>
  </si>
  <si>
    <t>Трети език, IV част</t>
  </si>
  <si>
    <t>Модул "Език и общество"</t>
  </si>
  <si>
    <t>Езикова култура</t>
  </si>
  <si>
    <t>Културата и изкуството на испаноезичните страни</t>
  </si>
  <si>
    <t>Културна история и художествена интерпретация на текстове</t>
  </si>
  <si>
    <t>Диалектология на испанския език</t>
  </si>
  <si>
    <t xml:space="preserve">Съвременни прочити на испаноезичната култура, I част </t>
  </si>
  <si>
    <r>
      <t xml:space="preserve">Влияние на фактора </t>
    </r>
    <r>
      <rPr>
        <i/>
        <sz val="9"/>
        <rFont val="Arial"/>
        <family val="2"/>
        <charset val="204"/>
      </rPr>
      <t>пол</t>
    </r>
    <r>
      <rPr>
        <sz val="9"/>
        <rFont val="Arial"/>
        <family val="2"/>
        <charset val="204"/>
      </rPr>
      <t xml:space="preserve"> в процеса на комуникация</t>
    </r>
  </si>
  <si>
    <t xml:space="preserve">Съвременни прочити на испаноезичната култура, II част </t>
  </si>
  <si>
    <t>Аспекти на социокултурното развитие на Латинска Америка</t>
  </si>
  <si>
    <t>Невербална комуникация</t>
  </si>
  <si>
    <t>Прагматика на анекдота</t>
  </si>
  <si>
    <t>Народен латински</t>
  </si>
  <si>
    <t>Модул "Литература и култура"</t>
  </si>
  <si>
    <t>Анализ на литературен текст</t>
  </si>
  <si>
    <t>Западноевропейска литература</t>
  </si>
  <si>
    <t>Увод в испаноезичните литератури</t>
  </si>
  <si>
    <t>Фантастичната литература в страните от Рио де ла Плата</t>
  </si>
  <si>
    <t>Съвременна испанска проза</t>
  </si>
  <si>
    <t>„Литература на свидетелството" в Латинска Америка</t>
  </si>
  <si>
    <t>Литература и спектакъл в Испания</t>
  </si>
  <si>
    <t>Сатира, пародия и карикатура в испанската поезия от епохата на Барока</t>
  </si>
  <si>
    <r>
      <t>Марио Варгас Льоса –</t>
    </r>
    <r>
      <rPr>
        <i/>
        <sz val="9"/>
        <rFont val="Arial"/>
        <family val="2"/>
        <charset val="204"/>
      </rPr>
      <t xml:space="preserve"> Opera Omnia</t>
    </r>
  </si>
  <si>
    <t>Увод в литературата на западноевропейския модернизъм</t>
  </si>
  <si>
    <t>Литература и общество в Испания и Латинска Америка</t>
  </si>
  <si>
    <t>КВАЛИФИКАЦИОННИ ПРОФИЛИ</t>
  </si>
  <si>
    <t>Преводачески профил</t>
  </si>
  <si>
    <t>Превод на текстове от сферата на политиката и икономиката</t>
  </si>
  <si>
    <t>Превод на научни и публицистични текстове</t>
  </si>
  <si>
    <t>Теория и практика на превода</t>
  </si>
  <si>
    <t>Езикова вариативност и превод</t>
  </si>
  <si>
    <t>Лексикология, фразеология и превод</t>
  </si>
  <si>
    <t>Редактиране и коригиране на преведен текст</t>
  </si>
  <si>
    <t>Лингвистиката в помощ на превода</t>
  </si>
  <si>
    <t>Превод на художествени текстове от испански на български език</t>
  </si>
  <si>
    <t>Устен превод</t>
  </si>
  <si>
    <t>Избираеми преводачески дисциплини</t>
  </si>
  <si>
    <t>Увод в търговското право за целите на превода</t>
  </si>
  <si>
    <t>Превод на поезия</t>
  </si>
  <si>
    <t>Превод на документи</t>
  </si>
  <si>
    <t>Превод на медицински текстове</t>
  </si>
  <si>
    <t>Превод на художествена проза от български на испански език</t>
  </si>
  <si>
    <t>Превод на технически текстове</t>
  </si>
  <si>
    <t>Увод в икономиката за целите на превода</t>
  </si>
  <si>
    <t>Филмов и театрален превод</t>
  </si>
  <si>
    <t>Учителски профил</t>
  </si>
  <si>
    <t>Психология</t>
  </si>
  <si>
    <t>4+0</t>
  </si>
  <si>
    <t>Педагогика</t>
  </si>
  <si>
    <t>Информационни и комуникационни технологии в обучението и работа в дигитална среда</t>
  </si>
  <si>
    <t>Компетентностен подход и иновации в образованието</t>
  </si>
  <si>
    <t>3+0</t>
  </si>
  <si>
    <t>Методика на обучението по испански език</t>
  </si>
  <si>
    <t>4+2</t>
  </si>
  <si>
    <t>Приобщаващо образование</t>
  </si>
  <si>
    <t>Избираеми дидактически дисциплини от първа групa</t>
  </si>
  <si>
    <t>Педагогическо взаимодействие в мултикултурна среда</t>
  </si>
  <si>
    <t>Дигитална компетентност и дигитална креативност</t>
  </si>
  <si>
    <t>Разработване на уроци за обучение в електронна среда</t>
  </si>
  <si>
    <t>Комуникативни умения в образователна среда</t>
  </si>
  <si>
    <t>Лидерство в образованието</t>
  </si>
  <si>
    <t>Управление на взаимоотношенията в образователна среда</t>
  </si>
  <si>
    <t>Управление на образователните институции</t>
  </si>
  <si>
    <t>Урокът по чужд език</t>
  </si>
  <si>
    <t>Глобални симулации</t>
  </si>
  <si>
    <t>Учебна лексикография</t>
  </si>
  <si>
    <t>Избираеми дидактически дисциплини от втора група</t>
  </si>
  <si>
    <t>Увод в емпрунтологията</t>
  </si>
  <si>
    <t>Междукултурният подход в чуждоезиковото обучение</t>
  </si>
  <si>
    <t>Медиите в чуждоезиковото обучение</t>
  </si>
  <si>
    <t>Интернет информационни технологии в чуждоезиковото обучение</t>
  </si>
  <si>
    <t>Интерактивни дейности и форми на работа</t>
  </si>
  <si>
    <t>Анализ и оценка на дидактически материали</t>
  </si>
  <si>
    <r>
      <t xml:space="preserve">Избираеми дисциплини </t>
    </r>
    <r>
      <rPr>
        <i/>
        <sz val="9"/>
        <rFont val="Arial"/>
        <family val="2"/>
        <charset val="204"/>
      </rPr>
      <t>– избраните дисциплини трябва да носят минимум 60 кредита на година заедно със задължителните (1. семестър – мин. 14 кредита; 2. семестър – мин. 10 кредита; 3. семестър – мин. 8 кредита, 4. семестър – мин. 7 кредита, 5. семестър – мин. 11 кредита, 6. семестър – мин. 6 кредита, 7. семестър – 8 кредита, вкл. 4 кр. от Текуща педадогическа практика за Педагогически профил, 8. семестър – мин.6 кредита, включително 6 кр. за Стажантска практика за Педагогически профил и Преддипломна практика за Преводачески профил).</t>
    </r>
  </si>
  <si>
    <t>Факултативна дисциплина</t>
  </si>
  <si>
    <t>Ф</t>
  </si>
  <si>
    <t>Академично писане за педагоически цели</t>
  </si>
  <si>
    <t>6,8</t>
  </si>
  <si>
    <t>1</t>
  </si>
  <si>
    <t>Спорт, I част</t>
  </si>
  <si>
    <t>2</t>
  </si>
  <si>
    <t>Български език като чужд, I част</t>
  </si>
  <si>
    <t>3</t>
  </si>
  <si>
    <t>Спорт, II част</t>
  </si>
  <si>
    <t>4</t>
  </si>
  <si>
    <t>Български език като чужд, II част</t>
  </si>
  <si>
    <t>5</t>
  </si>
  <si>
    <t>Спорт, III част</t>
  </si>
  <si>
    <t>6</t>
  </si>
  <si>
    <t>Български език като чужд, III част</t>
  </si>
  <si>
    <t>7</t>
  </si>
  <si>
    <t>Творческа лаборатория – език и музика, І част</t>
  </si>
  <si>
    <t>8</t>
  </si>
  <si>
    <t>Спорт, IV част</t>
  </si>
  <si>
    <t>9</t>
  </si>
  <si>
    <t>Български език като чужд, IV част</t>
  </si>
  <si>
    <t>10</t>
  </si>
  <si>
    <t>Творческа лаборатория – език и музика, ІІ част</t>
  </si>
  <si>
    <t>11</t>
  </si>
  <si>
    <t>Спорт, V част</t>
  </si>
  <si>
    <t>12</t>
  </si>
  <si>
    <t>Творческа лаборатория – език и музика, ІІІ част</t>
  </si>
  <si>
    <t>13</t>
  </si>
  <si>
    <t>Спорт, VI част</t>
  </si>
  <si>
    <t>14</t>
  </si>
  <si>
    <t>Творческа лаборатория – език и музика, ІV част</t>
  </si>
  <si>
    <t>15</t>
  </si>
  <si>
    <t>Спорт, VII част</t>
  </si>
  <si>
    <t>Спорт, VIII част</t>
  </si>
  <si>
    <t>Реторика и невербална комуникация</t>
  </si>
  <si>
    <t>Реторически родове и видове</t>
  </si>
  <si>
    <t>Философска антропология</t>
  </si>
  <si>
    <t>Модул "Филология и бизнес"</t>
  </si>
  <si>
    <t>Бизнес модели в аутсорсинг индустрията</t>
  </si>
  <si>
    <t>3-8</t>
  </si>
  <si>
    <t> 15</t>
  </si>
  <si>
    <t>Търсене на бизнес информация в интернет</t>
  </si>
  <si>
    <t>Умения за резюмиране и синтез на икономически данни</t>
  </si>
  <si>
    <t>Основи на бизнеса</t>
  </si>
  <si>
    <t>Ключовете към професионалния успех – умения, които е ценно да придобием и развиваме</t>
  </si>
  <si>
    <t>П</t>
  </si>
  <si>
    <t>Хоспитиране</t>
  </si>
  <si>
    <t>Текуща педагогическа практика</t>
  </si>
  <si>
    <t>Стажантска практика</t>
  </si>
  <si>
    <t>юли</t>
  </si>
  <si>
    <t>септември</t>
  </si>
  <si>
    <t>1. Писмен държавен изпит по испански език и литература.</t>
  </si>
  <si>
    <t>2. Държавен практико-приложен изпит за придобиване на професионална квалификация „Учител" за избралите педагогически модул.</t>
  </si>
  <si>
    <t xml:space="preserve">Специалност " Испанска филология" </t>
  </si>
  <si>
    <t>форма на обучение: редовно, срок на обучение: 8 семестъра</t>
  </si>
  <si>
    <r>
      <t xml:space="preserve">                                                                                                                                     </t>
    </r>
    <r>
      <rPr>
        <b/>
        <sz val="9"/>
        <rFont val="Arial"/>
        <family val="2"/>
        <charset val="204"/>
      </rPr>
      <t xml:space="preserve">  </t>
    </r>
    <r>
      <rPr>
        <b/>
        <u/>
        <sz val="9"/>
        <rFont val="Arial"/>
        <family val="2"/>
        <charset val="204"/>
      </rPr>
      <t>Забележки:</t>
    </r>
  </si>
  <si>
    <t xml:space="preserve">1.  При някои дисциплини част от кредитите се получават от курсова или друга извънаудиторна работа съгласно учебния план и учебните програми.  </t>
  </si>
  <si>
    <t>Филолог - испанист</t>
  </si>
  <si>
    <t>Филолог - испанист. Учител по испански език и литература</t>
  </si>
  <si>
    <t>Филолог - испанист. Преводач с испански език</t>
  </si>
  <si>
    <t>Модул "Творческо и академично писане и делова кореспонденция"</t>
  </si>
  <si>
    <t>Академично писане за педагогически цели</t>
  </si>
  <si>
    <t>2. Държавен практико-приложен изпит за придобиване на професионална квалификация „Учител".</t>
  </si>
  <si>
    <t>2. Студентите, положили успешно изпити по дисциплините от Учителския профил, получават допълнителна професионална квалификация „Учител по испански език и литература”. За да получат учителска правоспособност, студентите трябва задължително да са посещавали и положили успешно изпити по задължителните дисциплини от Учителския профил, както и две избираеми дидактически дисциплини от първа група, две избираеми дидактически дисциплини от втора група , факултативна дидактическа дисциплина (Академично писане за педагогически цели), Хоспитиране; Текуща педагогическа практика и Стажантска практика.
Списъкът на избираемите и факултативните дидактически дисциплини от Учителския профил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 "Испанска филология".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 по испански език и литература” завършва с държавен практико-приложен изпит.</t>
  </si>
  <si>
    <t>4. Избираемите специализиращи дисциплини от областта на лингвистиката, литературата, обучението и културата са обединени в специализиращи модули, които имат за цел да допълнят знанията и уменията, необходими за придобиване на образователно-квалификационна степен "Бакалавър по Испанска филология" от студентите, без да имат отношение към допълнителната професионална квалификация (Учител или Преводач). Тези модули са следните: "Комуникативен курс по испански език", "Творческо и академично писане и делова кореспонденция", "Цивилизация на Испания и Латинска Америка", "Чужди езици", "Език и общество" и "Литература и култура".
Списъкът на избираемите специализиращи дисциплини се актуализира периодично в съответствие с предложенията на преподавателите в специалността и гостуващите чуждестранни лектори. Освен от посочените специализиращи избираеми дисциплини, студентите може да набират кредити и от дисциплините от алтернативния на избрания от тях профил.
Студентите имат право да изберат дисциплини, предлагани като избираеми в други специалности на ФКНФ в ОКС „бакалавър“.</t>
  </si>
  <si>
    <t>5. Студентите имат възможност да избират като факултативни други дисциплини, предлагани в СУ „Св. Климент Охридски“, включително спорт и трети чужд език, като при успешно положен изпит се отразяват в личния им учебен план и дипломата им. Получените от факултативните дисциплини кредити се отчитат извън задължителните за ОКС „Бакалавър“ 240 кредита.</t>
  </si>
  <si>
    <t>6. Факултативните дисциплини „Български език като чужд, 1, 2, 3 и 4 част" се предлагат само за чуждестранни студенти и са задължителни за тях.</t>
  </si>
  <si>
    <t>7. Студентите, избрали да завършат с професионална квалификация "Филолог-испанист" и "Филолог-испанист. Преводач с испански език" имат право да запишат факултативния "Учителски профил" и да получат преподавателска правоспособност, ако са изпълнили всички изисквания, посочени в забележка № 2.</t>
  </si>
  <si>
    <t>Факултативни дисциплини</t>
  </si>
  <si>
    <t>проф. д-р Мадлен Данова</t>
  </si>
  <si>
    <t>№ на решението на ФС: 7/07.03.2023 г.</t>
  </si>
  <si>
    <t>№ на решението на ФС: 7/07.03.2023</t>
  </si>
  <si>
    <r>
      <t>Учебният план е приет на заседание на Факултетен съвет с протокол № 7</t>
    </r>
    <r>
      <rPr>
        <sz val="9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>от</t>
    </r>
    <r>
      <rPr>
        <sz val="9"/>
        <rFont val="Arial"/>
        <family val="2"/>
        <charset val="204"/>
      </rPr>
      <t xml:space="preserve"> 07.03.2023 </t>
    </r>
    <r>
      <rPr>
        <b/>
        <sz val="9"/>
        <rFont val="Arial"/>
        <family val="2"/>
        <charset val="204"/>
      </rPr>
      <t xml:space="preserve"> г.</t>
    </r>
  </si>
  <si>
    <r>
      <t>ДЕКАН:</t>
    </r>
    <r>
      <rPr>
        <sz val="9"/>
        <rFont val="Arial"/>
        <family val="2"/>
        <charset val="204"/>
      </rPr>
      <t>.........................</t>
    </r>
  </si>
  <si>
    <r>
      <t xml:space="preserve">3. Студентите, положили успешно изпити по дисциплините от </t>
    </r>
    <r>
      <rPr>
        <sz val="9"/>
        <rFont val="Arial"/>
        <family val="2"/>
        <charset val="204"/>
      </rPr>
      <t>Преводаческ</t>
    </r>
    <r>
      <rPr>
        <sz val="9"/>
        <color indexed="8"/>
        <rFont val="Arial"/>
        <family val="2"/>
        <charset val="204"/>
      </rPr>
      <t>ия профил, получават допълнителна професионална квалификация „Преводач с испански език“. За да получат преводаческа квалификация, студентите трябва задължително да са посещавали и положили успешно изпити по задължителните дисциплини от Преводаческия профил, както и минимум четири от предвидените за профила избираеми дисциплини и Преводаческа практика.
Списъкът на избираемите дисциплини от Преводаческия профил се актуализира периодично в съответствие с предложенията на Катедрата по испанистика.</t>
    </r>
  </si>
  <si>
    <t>Преводаческа практика</t>
  </si>
  <si>
    <t>30</t>
  </si>
  <si>
    <t>за випуска, започнал през 2023- 24  уч.година</t>
  </si>
  <si>
    <t>Арабите в Испания (711 – 1492 г.). „История и културни взаимодействия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</si>
</sst>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i/>
      <sz val="9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</font>
    <font>
      <b/>
      <sz val="9"/>
      <name val="Arial"/>
      <family val="2"/>
      <charset val="204"/>
    </font>
    <font>
      <sz val="9"/>
      <name val="Arial"/>
      <family val="2"/>
    </font>
    <font>
      <b/>
      <sz val="11"/>
      <name val="Arial Narrow"/>
      <family val="2"/>
    </font>
    <font>
      <sz val="9"/>
      <color indexed="8"/>
      <name val="Arial"/>
      <family val="2"/>
      <charset val="204"/>
    </font>
    <font>
      <b/>
      <u/>
      <sz val="9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22"/>
      </left>
      <right style="medium">
        <color indexed="22"/>
      </right>
      <top style="medium">
        <color indexed="64"/>
      </top>
      <bottom/>
      <diagonal/>
    </border>
    <border>
      <left style="medium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22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 style="medium">
        <color indexed="22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22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332">
    <xf numFmtId="0" fontId="0" fillId="0" borderId="0" xfId="0"/>
    <xf numFmtId="0" fontId="2" fillId="0" borderId="2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4" fillId="0" borderId="7" xfId="0" applyFont="1" applyBorder="1" applyAlignment="1">
      <alignment horizontal="center" textRotation="90" wrapText="1"/>
    </xf>
    <xf numFmtId="0" fontId="4" fillId="0" borderId="8" xfId="0" applyFont="1" applyBorder="1" applyAlignment="1">
      <alignment horizontal="center" textRotation="90" wrapText="1"/>
    </xf>
    <xf numFmtId="0" fontId="0" fillId="0" borderId="9" xfId="0" applyBorder="1" applyAlignment="1">
      <alignment horizontal="center" textRotation="90"/>
    </xf>
    <xf numFmtId="0" fontId="8" fillId="0" borderId="5" xfId="0" applyFont="1" applyBorder="1" applyAlignment="1">
      <alignment horizontal="right" vertical="center" wrapText="1"/>
    </xf>
    <xf numFmtId="0" fontId="2" fillId="2" borderId="4" xfId="0" applyFont="1" applyFill="1" applyBorder="1" applyAlignment="1">
      <alignment vertical="top" wrapText="1"/>
    </xf>
    <xf numFmtId="0" fontId="8" fillId="0" borderId="10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2" borderId="15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right" wrapText="1"/>
    </xf>
    <xf numFmtId="0" fontId="2" fillId="2" borderId="14" xfId="0" applyFont="1" applyFill="1" applyBorder="1" applyAlignment="1">
      <alignment vertical="top" wrapText="1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38" xfId="0" applyFont="1" applyBorder="1" applyAlignment="1" applyProtection="1">
      <alignment horizontal="center" vertical="center" textRotation="90" wrapText="1"/>
      <protection locked="0"/>
    </xf>
    <xf numFmtId="0" fontId="8" fillId="0" borderId="28" xfId="0" applyFont="1" applyBorder="1" applyAlignment="1" applyProtection="1">
      <alignment horizontal="center" vertical="center" textRotation="90" wrapText="1"/>
      <protection locked="0"/>
    </xf>
    <xf numFmtId="0" fontId="15" fillId="0" borderId="32" xfId="0" applyFont="1" applyBorder="1" applyAlignment="1" applyProtection="1">
      <alignment horizontal="center" vertical="center" textRotation="90"/>
      <protection hidden="1"/>
    </xf>
    <xf numFmtId="0" fontId="15" fillId="0" borderId="19" xfId="0" applyFont="1" applyBorder="1" applyAlignment="1" applyProtection="1">
      <alignment horizontal="center" vertical="center" textRotation="90"/>
      <protection hidden="1"/>
    </xf>
    <xf numFmtId="0" fontId="15" fillId="0" borderId="26" xfId="0" applyFont="1" applyBorder="1" applyAlignment="1" applyProtection="1">
      <alignment horizontal="center" vertical="center" textRotation="90"/>
      <protection hidden="1"/>
    </xf>
    <xf numFmtId="0" fontId="15" fillId="0" borderId="28" xfId="0" applyFont="1" applyBorder="1" applyAlignment="1" applyProtection="1">
      <alignment horizontal="center" vertical="center" textRotation="90"/>
      <protection hidden="1"/>
    </xf>
    <xf numFmtId="0" fontId="15" fillId="0" borderId="17" xfId="0" applyFont="1" applyBorder="1" applyAlignment="1" applyProtection="1">
      <alignment horizontal="center" vertical="center" textRotation="90"/>
      <protection hidden="1"/>
    </xf>
    <xf numFmtId="0" fontId="15" fillId="0" borderId="18" xfId="0" applyFont="1" applyBorder="1" applyAlignment="1" applyProtection="1">
      <alignment horizontal="center" vertical="center" textRotation="90"/>
      <protection hidden="1"/>
    </xf>
    <xf numFmtId="0" fontId="12" fillId="2" borderId="35" xfId="0" applyFont="1" applyFill="1" applyBorder="1" applyAlignment="1" applyProtection="1">
      <alignment horizontal="center" vertical="center" textRotation="90" wrapText="1"/>
      <protection hidden="1"/>
    </xf>
    <xf numFmtId="0" fontId="12" fillId="2" borderId="36" xfId="0" applyFont="1" applyFill="1" applyBorder="1" applyAlignment="1" applyProtection="1">
      <alignment horizontal="center" vertical="center" textRotation="90" wrapText="1"/>
      <protection hidden="1"/>
    </xf>
    <xf numFmtId="0" fontId="12" fillId="2" borderId="37" xfId="0" applyFont="1" applyFill="1" applyBorder="1" applyAlignment="1" applyProtection="1">
      <alignment horizontal="center" vertical="center" textRotation="90" wrapText="1"/>
      <protection hidden="1"/>
    </xf>
    <xf numFmtId="0" fontId="12" fillId="2" borderId="41" xfId="0" applyFont="1" applyFill="1" applyBorder="1" applyAlignment="1" applyProtection="1">
      <alignment horizontal="center" vertical="center" textRotation="90" wrapText="1"/>
      <protection hidden="1"/>
    </xf>
    <xf numFmtId="0" fontId="12" fillId="2" borderId="42" xfId="0" applyFont="1" applyFill="1" applyBorder="1" applyAlignment="1" applyProtection="1">
      <alignment horizontal="center" vertical="center" textRotation="90" wrapText="1"/>
      <protection hidden="1"/>
    </xf>
    <xf numFmtId="0" fontId="12" fillId="3" borderId="36" xfId="0" applyFont="1" applyFill="1" applyBorder="1" applyAlignment="1" applyProtection="1">
      <alignment horizontal="center" vertical="center" textRotation="90" wrapText="1"/>
      <protection hidden="1"/>
    </xf>
    <xf numFmtId="0" fontId="8" fillId="0" borderId="39" xfId="0" applyFont="1" applyBorder="1" applyAlignment="1" applyProtection="1">
      <alignment horizontal="center" vertical="center" textRotation="90" wrapText="1"/>
      <protection locked="0"/>
    </xf>
    <xf numFmtId="0" fontId="8" fillId="0" borderId="39" xfId="0" applyFont="1" applyBorder="1" applyAlignment="1" applyProtection="1">
      <alignment horizontal="center" vertical="center" wrapText="1"/>
      <protection locked="0"/>
    </xf>
    <xf numFmtId="0" fontId="15" fillId="0" borderId="39" xfId="0" applyFont="1" applyBorder="1" applyAlignment="1" applyProtection="1">
      <alignment horizontal="center" vertical="center" textRotation="90"/>
      <protection hidden="1"/>
    </xf>
    <xf numFmtId="0" fontId="15" fillId="0" borderId="25" xfId="0" applyFont="1" applyBorder="1" applyAlignment="1" applyProtection="1">
      <alignment horizontal="center" vertical="center" textRotation="90"/>
      <protection hidden="1"/>
    </xf>
    <xf numFmtId="0" fontId="15" fillId="0" borderId="22" xfId="0" applyFont="1" applyBorder="1" applyAlignment="1" applyProtection="1">
      <alignment horizontal="center" vertical="center" textRotation="90"/>
      <protection hidden="1"/>
    </xf>
    <xf numFmtId="0" fontId="5" fillId="0" borderId="0" xfId="0" applyFont="1"/>
    <xf numFmtId="0" fontId="2" fillId="2" borderId="15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right" vertical="top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left"/>
    </xf>
    <xf numFmtId="0" fontId="17" fillId="0" borderId="0" xfId="0" applyFont="1"/>
    <xf numFmtId="0" fontId="8" fillId="0" borderId="0" xfId="0" applyFont="1"/>
    <xf numFmtId="0" fontId="10" fillId="0" borderId="0" xfId="0" applyFont="1"/>
    <xf numFmtId="0" fontId="18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/>
    </xf>
    <xf numFmtId="0" fontId="18" fillId="0" borderId="0" xfId="0" applyFont="1"/>
    <xf numFmtId="0" fontId="1" fillId="0" borderId="0" xfId="0" applyFont="1"/>
    <xf numFmtId="0" fontId="8" fillId="0" borderId="0" xfId="0" applyFont="1" applyAlignment="1">
      <alignment horizontal="center"/>
    </xf>
    <xf numFmtId="0" fontId="2" fillId="2" borderId="3" xfId="0" applyFont="1" applyFill="1" applyBorder="1" applyAlignment="1">
      <alignment vertical="top" wrapText="1"/>
    </xf>
    <xf numFmtId="0" fontId="4" fillId="0" borderId="52" xfId="0" applyFont="1" applyBorder="1" applyAlignment="1">
      <alignment horizontal="center" textRotation="90" wrapText="1"/>
    </xf>
    <xf numFmtId="0" fontId="15" fillId="0" borderId="53" xfId="0" applyFont="1" applyBorder="1" applyAlignment="1" applyProtection="1">
      <alignment horizontal="center" vertical="center" textRotation="90"/>
      <protection hidden="1"/>
    </xf>
    <xf numFmtId="0" fontId="15" fillId="0" borderId="23" xfId="0" applyFont="1" applyBorder="1" applyAlignment="1" applyProtection="1">
      <alignment horizontal="center" vertical="center" textRotation="90"/>
      <protection hidden="1"/>
    </xf>
    <xf numFmtId="0" fontId="4" fillId="0" borderId="54" xfId="0" applyFont="1" applyBorder="1" applyAlignment="1">
      <alignment horizontal="center" textRotation="90" wrapText="1"/>
    </xf>
    <xf numFmtId="0" fontId="4" fillId="0" borderId="11" xfId="0" applyFont="1" applyBorder="1" applyAlignment="1">
      <alignment horizontal="center" textRotation="90" wrapText="1"/>
    </xf>
    <xf numFmtId="0" fontId="0" fillId="0" borderId="12" xfId="0" applyBorder="1" applyAlignment="1">
      <alignment horizontal="center" textRotation="90"/>
    </xf>
    <xf numFmtId="0" fontId="2" fillId="0" borderId="46" xfId="0" applyFont="1" applyBorder="1" applyAlignment="1">
      <alignment vertical="top" wrapText="1"/>
    </xf>
    <xf numFmtId="0" fontId="2" fillId="0" borderId="47" xfId="0" applyFont="1" applyBorder="1" applyAlignment="1">
      <alignment vertical="top" wrapText="1"/>
    </xf>
    <xf numFmtId="0" fontId="2" fillId="0" borderId="44" xfId="0" applyFont="1" applyBorder="1" applyAlignment="1">
      <alignment vertical="top" wrapText="1"/>
    </xf>
    <xf numFmtId="0" fontId="2" fillId="0" borderId="40" xfId="0" applyFont="1" applyBorder="1" applyAlignment="1">
      <alignment vertical="top" wrapText="1"/>
    </xf>
    <xf numFmtId="0" fontId="2" fillId="0" borderId="43" xfId="0" applyFont="1" applyBorder="1" applyAlignment="1">
      <alignment vertical="top" wrapText="1"/>
    </xf>
    <xf numFmtId="0" fontId="2" fillId="2" borderId="34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center" vertical="top" wrapText="1"/>
    </xf>
    <xf numFmtId="0" fontId="8" fillId="0" borderId="55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vertical="top" wrapText="1"/>
    </xf>
    <xf numFmtId="0" fontId="11" fillId="2" borderId="4" xfId="0" applyFont="1" applyFill="1" applyBorder="1" applyAlignment="1">
      <alignment horizontal="center" vertical="top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4" xfId="0" applyFont="1" applyBorder="1" applyAlignment="1" applyProtection="1">
      <alignment horizontal="center" vertical="center" textRotation="90" wrapText="1"/>
      <protection locked="0"/>
    </xf>
    <xf numFmtId="0" fontId="8" fillId="0" borderId="45" xfId="0" applyFont="1" applyBorder="1" applyAlignment="1" applyProtection="1">
      <alignment horizontal="center" vertical="center" textRotation="90" wrapText="1"/>
      <protection locked="0"/>
    </xf>
    <xf numFmtId="0" fontId="8" fillId="0" borderId="0" xfId="0" applyFont="1" applyAlignment="1">
      <alignment vertical="center" textRotation="90" wrapText="1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32" xfId="0" applyFont="1" applyBorder="1" applyAlignment="1">
      <alignment horizontal="center" vertical="center" wrapText="1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left" vertical="center" wrapText="1"/>
      <protection locked="0"/>
    </xf>
    <xf numFmtId="0" fontId="8" fillId="0" borderId="19" xfId="0" applyFont="1" applyBorder="1" applyAlignment="1">
      <alignment horizontal="center" vertical="center" wrapText="1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17" xfId="0" applyFont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left" vertical="center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vertical="center" wrapText="1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vertical="center" wrapText="1"/>
      <protection locked="0"/>
    </xf>
    <xf numFmtId="0" fontId="8" fillId="0" borderId="20" xfId="0" applyFont="1" applyBorder="1" applyAlignment="1">
      <alignment vertical="center" wrapText="1"/>
    </xf>
    <xf numFmtId="0" fontId="8" fillId="0" borderId="25" xfId="0" applyFont="1" applyBorder="1" applyAlignment="1" applyProtection="1">
      <alignment vertical="center" wrapText="1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vertical="center" wrapText="1"/>
      <protection locked="0"/>
    </xf>
    <xf numFmtId="0" fontId="15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vertical="center"/>
    </xf>
    <xf numFmtId="0" fontId="15" fillId="0" borderId="18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0" xfId="0" applyFont="1" applyBorder="1" applyAlignment="1">
      <alignment vertical="center"/>
    </xf>
    <xf numFmtId="0" fontId="15" fillId="0" borderId="27" xfId="0" applyFont="1" applyBorder="1" applyAlignment="1">
      <alignment horizontal="center" vertical="center"/>
    </xf>
    <xf numFmtId="49" fontId="8" fillId="0" borderId="32" xfId="0" applyNumberFormat="1" applyFont="1" applyBorder="1" applyAlignment="1" applyProtection="1">
      <alignment horizontal="center" vertical="center" wrapText="1"/>
      <protection locked="0"/>
    </xf>
    <xf numFmtId="0" fontId="15" fillId="0" borderId="38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6" xfId="0" applyFont="1" applyBorder="1" applyAlignment="1">
      <alignment vertical="center"/>
    </xf>
    <xf numFmtId="0" fontId="15" fillId="0" borderId="21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5" xfId="0" applyFont="1" applyBorder="1" applyAlignment="1">
      <alignment vertical="center"/>
    </xf>
    <xf numFmtId="0" fontId="15" fillId="0" borderId="2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8" fillId="0" borderId="17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/>
    </xf>
    <xf numFmtId="0" fontId="15" fillId="0" borderId="17" xfId="0" applyFont="1" applyBorder="1" applyAlignment="1">
      <alignment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8" fillId="0" borderId="16" xfId="0" applyFont="1" applyBorder="1" applyAlignment="1" applyProtection="1">
      <alignment horizontal="left" vertical="center" wrapText="1"/>
      <protection locked="0"/>
    </xf>
    <xf numFmtId="49" fontId="8" fillId="0" borderId="16" xfId="0" applyNumberFormat="1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 wrapText="1"/>
      <protection locked="0"/>
    </xf>
    <xf numFmtId="0" fontId="8" fillId="0" borderId="36" xfId="0" applyFont="1" applyBorder="1" applyAlignment="1" applyProtection="1">
      <alignment horizontal="center" vertical="center" wrapText="1"/>
      <protection locked="0"/>
    </xf>
    <xf numFmtId="0" fontId="8" fillId="0" borderId="36" xfId="0" applyFont="1" applyBorder="1" applyAlignment="1" applyProtection="1">
      <alignment vertical="center" wrapText="1"/>
      <protection locked="0"/>
    </xf>
    <xf numFmtId="16" fontId="8" fillId="0" borderId="36" xfId="0" applyNumberFormat="1" applyFont="1" applyBorder="1" applyAlignment="1" applyProtection="1">
      <alignment horizontal="center" vertical="center" wrapText="1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49" fontId="8" fillId="0" borderId="32" xfId="0" applyNumberFormat="1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vertical="center"/>
      <protection locked="0"/>
    </xf>
    <xf numFmtId="49" fontId="8" fillId="0" borderId="28" xfId="0" applyNumberFormat="1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vertical="center"/>
      <protection locked="0"/>
    </xf>
    <xf numFmtId="49" fontId="8" fillId="0" borderId="17" xfId="0" applyNumberFormat="1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>
      <alignment horizontal="center" vertical="center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vertical="center"/>
      <protection locked="0"/>
    </xf>
    <xf numFmtId="49" fontId="8" fillId="0" borderId="17" xfId="0" applyNumberFormat="1" applyFont="1" applyBorder="1" applyAlignment="1" applyProtection="1">
      <alignment horizontal="center" vertical="center" wrapText="1"/>
      <protection locked="0"/>
    </xf>
    <xf numFmtId="0" fontId="15" fillId="0" borderId="3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justify" vertical="center" wrapText="1"/>
    </xf>
    <xf numFmtId="49" fontId="15" fillId="0" borderId="19" xfId="0" applyNumberFormat="1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justify" vertical="center" wrapText="1"/>
    </xf>
    <xf numFmtId="49" fontId="15" fillId="0" borderId="17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justify" vertical="center" wrapText="1"/>
    </xf>
    <xf numFmtId="49" fontId="15" fillId="0" borderId="2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45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43" xfId="0" applyFont="1" applyBorder="1" applyAlignment="1" applyProtection="1">
      <alignment horizontal="center" vertical="center" textRotation="90" wrapText="1"/>
      <protection locked="0"/>
    </xf>
    <xf numFmtId="0" fontId="8" fillId="0" borderId="56" xfId="0" applyFont="1" applyBorder="1" applyAlignment="1" applyProtection="1">
      <alignment horizontal="center" vertical="center" textRotation="90" wrapText="1"/>
      <protection locked="0"/>
    </xf>
    <xf numFmtId="0" fontId="8" fillId="0" borderId="0" xfId="0" applyFont="1" applyAlignment="1" applyProtection="1">
      <alignment horizontal="center" vertical="center" textRotation="90" wrapText="1"/>
      <protection locked="0"/>
    </xf>
    <xf numFmtId="0" fontId="8" fillId="0" borderId="1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49" fontId="8" fillId="0" borderId="28" xfId="0" applyNumberFormat="1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>
      <alignment horizontal="center" vertical="center" textRotation="90" wrapText="1"/>
    </xf>
    <xf numFmtId="0" fontId="8" fillId="4" borderId="28" xfId="0" applyFont="1" applyFill="1" applyBorder="1" applyAlignment="1" applyProtection="1">
      <alignment horizontal="center" vertical="center" wrapText="1"/>
      <protection locked="0"/>
    </xf>
    <xf numFmtId="0" fontId="8" fillId="4" borderId="17" xfId="0" applyFont="1" applyFill="1" applyBorder="1" applyAlignment="1" applyProtection="1">
      <alignment horizontal="center" vertical="center" wrapText="1"/>
      <protection locked="0"/>
    </xf>
    <xf numFmtId="0" fontId="8" fillId="4" borderId="17" xfId="0" applyFont="1" applyFill="1" applyBorder="1" applyAlignment="1" applyProtection="1">
      <alignment vertical="center" wrapText="1"/>
      <protection locked="0"/>
    </xf>
    <xf numFmtId="0" fontId="8" fillId="4" borderId="18" xfId="0" applyFont="1" applyFill="1" applyBorder="1" applyAlignment="1" applyProtection="1">
      <alignment horizontal="center" vertical="center"/>
      <protection locked="0"/>
    </xf>
    <xf numFmtId="0" fontId="8" fillId="4" borderId="33" xfId="0" applyFont="1" applyFill="1" applyBorder="1" applyAlignment="1" applyProtection="1">
      <alignment horizontal="center" vertical="center" wrapText="1"/>
      <protection locked="0"/>
    </xf>
    <xf numFmtId="0" fontId="8" fillId="4" borderId="20" xfId="0" applyFont="1" applyFill="1" applyBorder="1" applyAlignment="1" applyProtection="1">
      <alignment horizontal="center" vertical="center" wrapText="1"/>
      <protection locked="0"/>
    </xf>
    <xf numFmtId="0" fontId="8" fillId="4" borderId="20" xfId="0" applyFont="1" applyFill="1" applyBorder="1" applyAlignment="1" applyProtection="1">
      <alignment vertical="center" wrapText="1"/>
      <protection locked="0"/>
    </xf>
    <xf numFmtId="0" fontId="8" fillId="4" borderId="27" xfId="0" applyFont="1" applyFill="1" applyBorder="1" applyAlignment="1" applyProtection="1">
      <alignment horizontal="center" vertical="center"/>
      <protection locked="0"/>
    </xf>
    <xf numFmtId="49" fontId="10" fillId="0" borderId="40" xfId="0" applyNumberFormat="1" applyFont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Alignment="1" applyProtection="1">
      <alignment horizontal="center" vertical="center" wrapText="1"/>
      <protection locked="0"/>
    </xf>
    <xf numFmtId="49" fontId="10" fillId="0" borderId="43" xfId="0" applyNumberFormat="1" applyFont="1" applyBorder="1" applyAlignment="1" applyProtection="1">
      <alignment horizontal="center" vertical="center" wrapText="1"/>
      <protection locked="0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43" xfId="0" applyFont="1" applyBorder="1" applyAlignment="1" applyProtection="1">
      <alignment horizontal="center" vertical="center" wrapText="1"/>
      <protection locked="0"/>
    </xf>
    <xf numFmtId="0" fontId="10" fillId="0" borderId="40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43" xfId="0" applyFont="1" applyBorder="1" applyAlignment="1" applyProtection="1">
      <alignment horizontal="center" vertical="center" wrapText="1"/>
      <protection locked="0"/>
    </xf>
    <xf numFmtId="49" fontId="10" fillId="0" borderId="34" xfId="0" applyNumberFormat="1" applyFont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Border="1" applyAlignment="1" applyProtection="1">
      <alignment horizontal="center" vertical="center" wrapText="1"/>
      <protection locked="0"/>
    </xf>
    <xf numFmtId="49" fontId="10" fillId="0" borderId="6" xfId="0" applyNumberFormat="1" applyFont="1" applyBorder="1" applyAlignment="1" applyProtection="1">
      <alignment horizontal="center" vertical="center" wrapText="1"/>
      <protection locked="0"/>
    </xf>
    <xf numFmtId="49" fontId="8" fillId="0" borderId="46" xfId="0" applyNumberFormat="1" applyFont="1" applyBorder="1" applyAlignment="1" applyProtection="1">
      <alignment horizontal="center" vertical="center" wrapText="1"/>
      <protection locked="0"/>
    </xf>
    <xf numFmtId="49" fontId="8" fillId="0" borderId="47" xfId="0" applyNumberFormat="1" applyFont="1" applyBorder="1" applyAlignment="1" applyProtection="1">
      <alignment horizontal="center" vertical="center" wrapText="1"/>
      <protection locked="0"/>
    </xf>
    <xf numFmtId="49" fontId="8" fillId="0" borderId="44" xfId="0" applyNumberFormat="1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horizontal="left" vertical="center"/>
    </xf>
    <xf numFmtId="0" fontId="16" fillId="0" borderId="4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8" fillId="0" borderId="34" xfId="0" applyFont="1" applyBorder="1" applyAlignment="1" applyProtection="1">
      <alignment horizontal="justify" vertical="center" wrapText="1"/>
      <protection locked="0"/>
    </xf>
    <xf numFmtId="0" fontId="8" fillId="0" borderId="3" xfId="0" applyFont="1" applyBorder="1" applyAlignment="1" applyProtection="1">
      <alignment horizontal="justify" vertical="center" wrapText="1"/>
      <protection locked="0"/>
    </xf>
    <xf numFmtId="0" fontId="8" fillId="0" borderId="6" xfId="0" applyFont="1" applyBorder="1" applyAlignment="1" applyProtection="1">
      <alignment horizontal="justify" vertical="center" wrapText="1"/>
      <protection locked="0"/>
    </xf>
    <xf numFmtId="0" fontId="15" fillId="0" borderId="40" xfId="0" applyFont="1" applyBorder="1" applyAlignment="1" applyProtection="1">
      <alignment horizontal="justify" vertical="center" wrapText="1"/>
      <protection locked="0"/>
    </xf>
    <xf numFmtId="0" fontId="15" fillId="0" borderId="0" xfId="0" applyFont="1" applyAlignment="1" applyProtection="1">
      <alignment horizontal="justify" vertical="center" wrapText="1"/>
      <protection locked="0"/>
    </xf>
    <xf numFmtId="0" fontId="15" fillId="0" borderId="43" xfId="0" applyFont="1" applyBorder="1" applyAlignment="1" applyProtection="1">
      <alignment horizontal="justify" vertical="center" wrapText="1"/>
      <protection locked="0"/>
    </xf>
    <xf numFmtId="0" fontId="8" fillId="0" borderId="46" xfId="0" applyFont="1" applyBorder="1" applyAlignment="1" applyProtection="1">
      <alignment horizontal="center" vertical="center"/>
      <protection locked="0"/>
    </xf>
    <xf numFmtId="0" fontId="8" fillId="0" borderId="47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8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33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3" fillId="0" borderId="4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5" xfId="0" applyFont="1" applyBorder="1" applyAlignment="1" applyProtection="1">
      <alignment horizontal="center" vertical="center" textRotation="90" wrapText="1"/>
      <protection locked="0"/>
    </xf>
    <xf numFmtId="0" fontId="8" fillId="0" borderId="5" xfId="0" applyFont="1" applyBorder="1" applyAlignment="1" applyProtection="1">
      <alignment horizontal="center" vertical="center" textRotation="90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textRotation="90" wrapText="1"/>
      <protection locked="0"/>
    </xf>
    <xf numFmtId="0" fontId="8" fillId="0" borderId="3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0" fontId="8" fillId="0" borderId="46" xfId="0" applyFont="1" applyBorder="1" applyAlignment="1" applyProtection="1">
      <alignment horizontal="center" vertical="center" wrapText="1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46" xfId="0" applyFont="1" applyBorder="1" applyAlignment="1" applyProtection="1">
      <alignment horizontal="justify" vertical="center" wrapText="1"/>
      <protection locked="0"/>
    </xf>
    <xf numFmtId="0" fontId="8" fillId="0" borderId="47" xfId="0" applyFont="1" applyBorder="1" applyAlignment="1" applyProtection="1">
      <alignment horizontal="justify" vertical="center" wrapText="1"/>
      <protection locked="0"/>
    </xf>
    <xf numFmtId="0" fontId="8" fillId="0" borderId="44" xfId="0" applyFont="1" applyBorder="1" applyAlignment="1" applyProtection="1">
      <alignment horizontal="justify" vertical="center" wrapText="1"/>
      <protection locked="0"/>
    </xf>
    <xf numFmtId="0" fontId="8" fillId="0" borderId="40" xfId="0" applyFont="1" applyBorder="1" applyAlignment="1" applyProtection="1">
      <alignment horizontal="justify" vertical="center" wrapText="1"/>
      <protection locked="0"/>
    </xf>
    <xf numFmtId="0" fontId="8" fillId="0" borderId="0" xfId="0" applyFont="1" applyAlignment="1" applyProtection="1">
      <alignment horizontal="justify" vertical="center" wrapText="1"/>
      <protection locked="0"/>
    </xf>
    <xf numFmtId="0" fontId="8" fillId="0" borderId="43" xfId="0" applyFont="1" applyBorder="1" applyAlignment="1" applyProtection="1">
      <alignment horizontal="justify" vertical="center" wrapText="1"/>
      <protection locked="0"/>
    </xf>
    <xf numFmtId="0" fontId="16" fillId="0" borderId="46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49" fontId="8" fillId="0" borderId="40" xfId="0" applyNumberFormat="1" applyFont="1" applyBorder="1" applyAlignment="1" applyProtection="1">
      <alignment horizontal="justify" vertical="center" wrapText="1"/>
      <protection locked="0"/>
    </xf>
    <xf numFmtId="49" fontId="8" fillId="0" borderId="0" xfId="0" applyNumberFormat="1" applyFont="1" applyAlignment="1" applyProtection="1">
      <alignment horizontal="justify" vertical="center" wrapText="1"/>
      <protection locked="0"/>
    </xf>
    <xf numFmtId="49" fontId="8" fillId="0" borderId="43" xfId="0" applyNumberFormat="1" applyFont="1" applyBorder="1" applyAlignment="1" applyProtection="1">
      <alignment horizontal="justify" vertical="center" wrapText="1"/>
      <protection locked="0"/>
    </xf>
    <xf numFmtId="0" fontId="8" fillId="0" borderId="45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49" fontId="10" fillId="0" borderId="14" xfId="0" applyNumberFormat="1" applyFont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Border="1" applyAlignment="1" applyProtection="1">
      <alignment horizontal="center" vertical="center" wrapText="1"/>
      <protection locked="0"/>
    </xf>
    <xf numFmtId="49" fontId="10" fillId="0" borderId="15" xfId="0" applyNumberFormat="1" applyFont="1" applyBorder="1" applyAlignment="1" applyProtection="1">
      <alignment horizontal="center" vertical="center" wrapText="1"/>
      <protection locked="0"/>
    </xf>
    <xf numFmtId="49" fontId="10" fillId="0" borderId="46" xfId="0" applyNumberFormat="1" applyFont="1" applyBorder="1" applyAlignment="1" applyProtection="1">
      <alignment horizontal="center" vertical="center" wrapText="1"/>
      <protection locked="0"/>
    </xf>
    <xf numFmtId="49" fontId="10" fillId="0" borderId="47" xfId="0" applyNumberFormat="1" applyFont="1" applyBorder="1" applyAlignment="1" applyProtection="1">
      <alignment horizontal="center" vertical="center" wrapText="1"/>
      <protection locked="0"/>
    </xf>
    <xf numFmtId="49" fontId="10" fillId="0" borderId="44" xfId="0" applyNumberFormat="1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8" fillId="0" borderId="15" xfId="0" applyFont="1" applyBorder="1" applyAlignment="1" applyProtection="1">
      <alignment vertical="center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7" fillId="0" borderId="0" xfId="0" applyFont="1" applyAlignment="1">
      <alignment horizontal="right" vertical="top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2" borderId="4" xfId="0" applyFont="1" applyFill="1" applyBorder="1" applyAlignment="1">
      <alignment horizontal="center" vertical="center"/>
    </xf>
    <xf numFmtId="0" fontId="8" fillId="0" borderId="4" xfId="0" applyFont="1" applyBorder="1"/>
    <xf numFmtId="0" fontId="8" fillId="2" borderId="4" xfId="0" applyFont="1" applyFill="1" applyBorder="1" applyAlignment="1">
      <alignment horizontal="center" vertical="top" wrapText="1"/>
    </xf>
    <xf numFmtId="0" fontId="8" fillId="0" borderId="4" xfId="0" applyFont="1" applyBorder="1" applyAlignment="1">
      <alignment vertical="top"/>
    </xf>
    <xf numFmtId="0" fontId="8" fillId="0" borderId="4" xfId="0" applyFont="1" applyBorder="1" applyAlignment="1">
      <alignment horizontal="center" vertical="top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2" fillId="0" borderId="49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51" xfId="0" applyFont="1" applyBorder="1" applyAlignment="1">
      <alignment horizontal="center"/>
    </xf>
    <xf numFmtId="0" fontId="0" fillId="0" borderId="0" xfId="0"/>
    <xf numFmtId="0" fontId="9" fillId="0" borderId="0" xfId="0" applyFont="1" applyAlignment="1">
      <alignment horizontal="center"/>
    </xf>
    <xf numFmtId="0" fontId="2" fillId="2" borderId="46" xfId="0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8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58"/>
  <sheetViews>
    <sheetView tabSelected="1" zoomScaleNormal="100" workbookViewId="0">
      <selection activeCell="Q1" sqref="Q1"/>
    </sheetView>
  </sheetViews>
  <sheetFormatPr defaultColWidth="8.85546875" defaultRowHeight="12.75" x14ac:dyDescent="0.2"/>
  <cols>
    <col min="1" max="1" width="4.85546875" style="95" customWidth="1"/>
    <col min="2" max="5" width="2.28515625" style="95" customWidth="1"/>
    <col min="6" max="6" width="54.7109375" style="95" customWidth="1"/>
    <col min="7" max="11" width="5.28515625" style="101" customWidth="1"/>
    <col min="12" max="12" width="5.28515625" style="95" customWidth="1"/>
    <col min="13" max="16" width="5.85546875" style="95" customWidth="1"/>
    <col min="17" max="16384" width="8.85546875" style="95"/>
  </cols>
  <sheetData>
    <row r="1" spans="1:16" ht="17.25" customHeight="1" x14ac:dyDescent="0.2">
      <c r="A1" s="93" t="s">
        <v>68</v>
      </c>
      <c r="B1" s="93">
        <v>1</v>
      </c>
      <c r="C1" s="93">
        <v>0</v>
      </c>
      <c r="D1" s="93">
        <f>-D10</f>
        <v>0</v>
      </c>
      <c r="E1" s="93">
        <v>1</v>
      </c>
      <c r="F1" s="240" t="s">
        <v>67</v>
      </c>
      <c r="G1" s="240"/>
      <c r="H1" s="240"/>
      <c r="I1" s="240"/>
      <c r="J1" s="240"/>
      <c r="K1" s="240"/>
      <c r="L1" s="240"/>
      <c r="M1" s="240"/>
      <c r="N1" s="240"/>
      <c r="O1" s="240"/>
      <c r="P1" s="240"/>
    </row>
    <row r="2" spans="1:16" ht="21.75" customHeight="1" thickBot="1" x14ac:dyDescent="0.25">
      <c r="A2" s="241" t="s">
        <v>21</v>
      </c>
      <c r="B2" s="241"/>
      <c r="C2" s="241"/>
      <c r="D2" s="241"/>
      <c r="E2" s="241"/>
      <c r="F2" s="242" t="s">
        <v>309</v>
      </c>
      <c r="G2" s="242"/>
      <c r="H2" s="242"/>
      <c r="I2" s="242"/>
      <c r="J2" s="242"/>
      <c r="K2" s="242"/>
      <c r="L2" s="242"/>
      <c r="M2" s="242"/>
      <c r="N2" s="242"/>
      <c r="O2" s="242"/>
      <c r="P2" s="242"/>
    </row>
    <row r="3" spans="1:16" ht="13.5" thickBot="1" x14ac:dyDescent="0.25">
      <c r="A3" s="245" t="s">
        <v>0</v>
      </c>
      <c r="B3" s="252" t="s">
        <v>23</v>
      </c>
      <c r="C3" s="227"/>
      <c r="D3" s="227"/>
      <c r="E3" s="228"/>
      <c r="F3" s="245" t="s">
        <v>24</v>
      </c>
      <c r="G3" s="246" t="s">
        <v>7</v>
      </c>
      <c r="H3" s="246" t="s">
        <v>4</v>
      </c>
      <c r="I3" s="271" t="s">
        <v>22</v>
      </c>
      <c r="J3" s="279" t="s">
        <v>5</v>
      </c>
      <c r="K3" s="280"/>
      <c r="L3" s="280"/>
      <c r="M3" s="280"/>
      <c r="N3" s="281"/>
      <c r="O3" s="243" t="s">
        <v>54</v>
      </c>
      <c r="P3" s="243" t="s">
        <v>18</v>
      </c>
    </row>
    <row r="4" spans="1:16" ht="67.5" customHeight="1" thickBot="1" x14ac:dyDescent="0.25">
      <c r="A4" s="245"/>
      <c r="B4" s="253"/>
      <c r="C4" s="254"/>
      <c r="D4" s="254"/>
      <c r="E4" s="255"/>
      <c r="F4" s="245"/>
      <c r="G4" s="246"/>
      <c r="H4" s="246"/>
      <c r="I4" s="272"/>
      <c r="J4" s="96" t="s">
        <v>1</v>
      </c>
      <c r="K4" s="96" t="s">
        <v>2</v>
      </c>
      <c r="L4" s="96" t="s">
        <v>6</v>
      </c>
      <c r="M4" s="96" t="s">
        <v>25</v>
      </c>
      <c r="N4" s="98" t="s">
        <v>26</v>
      </c>
      <c r="O4" s="244"/>
      <c r="P4" s="244"/>
    </row>
    <row r="5" spans="1:16" s="101" customFormat="1" ht="13.5" thickBot="1" x14ac:dyDescent="0.25">
      <c r="A5" s="99">
        <v>1</v>
      </c>
      <c r="B5" s="282">
        <v>2</v>
      </c>
      <c r="C5" s="227"/>
      <c r="D5" s="227"/>
      <c r="E5" s="228"/>
      <c r="F5" s="99">
        <v>3</v>
      </c>
      <c r="G5" s="99">
        <v>4</v>
      </c>
      <c r="H5" s="99">
        <v>5</v>
      </c>
      <c r="I5" s="99">
        <v>6</v>
      </c>
      <c r="J5" s="99">
        <v>7</v>
      </c>
      <c r="K5" s="99">
        <v>8</v>
      </c>
      <c r="L5" s="99">
        <v>9</v>
      </c>
      <c r="M5" s="99">
        <v>10</v>
      </c>
      <c r="N5" s="99">
        <v>11</v>
      </c>
      <c r="O5" s="99">
        <v>12</v>
      </c>
      <c r="P5" s="100">
        <v>13</v>
      </c>
    </row>
    <row r="6" spans="1:16" s="102" customFormat="1" ht="16.899999999999999" customHeight="1" thickBot="1" x14ac:dyDescent="0.25">
      <c r="A6" s="285" t="s">
        <v>3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7"/>
    </row>
    <row r="7" spans="1:16" s="108" customFormat="1" ht="16.899999999999999" customHeight="1" x14ac:dyDescent="0.2">
      <c r="A7" s="103">
        <v>1</v>
      </c>
      <c r="B7" s="104">
        <v>3</v>
      </c>
      <c r="C7" s="104">
        <v>0</v>
      </c>
      <c r="D7" s="104">
        <v>1</v>
      </c>
      <c r="E7" s="104">
        <v>1</v>
      </c>
      <c r="F7" s="105" t="s">
        <v>55</v>
      </c>
      <c r="G7" s="104" t="s">
        <v>56</v>
      </c>
      <c r="H7" s="106">
        <v>1</v>
      </c>
      <c r="I7" s="104">
        <v>4</v>
      </c>
      <c r="J7" s="104">
        <v>120</v>
      </c>
      <c r="K7" s="104"/>
      <c r="L7" s="104"/>
      <c r="M7" s="104">
        <v>60</v>
      </c>
      <c r="N7" s="106">
        <v>60</v>
      </c>
      <c r="O7" s="104" t="s">
        <v>61</v>
      </c>
      <c r="P7" s="107" t="s">
        <v>62</v>
      </c>
    </row>
    <row r="8" spans="1:16" s="108" customFormat="1" ht="16.899999999999999" customHeight="1" x14ac:dyDescent="0.2">
      <c r="A8" s="109">
        <v>2</v>
      </c>
      <c r="B8" s="18" t="s">
        <v>56</v>
      </c>
      <c r="C8" s="18">
        <v>0</v>
      </c>
      <c r="D8" s="18">
        <v>1</v>
      </c>
      <c r="E8" s="18">
        <v>2</v>
      </c>
      <c r="F8" s="110" t="s">
        <v>57</v>
      </c>
      <c r="G8" s="18" t="s">
        <v>56</v>
      </c>
      <c r="H8" s="111">
        <v>1</v>
      </c>
      <c r="I8" s="18">
        <v>4</v>
      </c>
      <c r="J8" s="18">
        <v>120</v>
      </c>
      <c r="K8" s="18"/>
      <c r="L8" s="18"/>
      <c r="M8" s="18">
        <v>60</v>
      </c>
      <c r="N8" s="111">
        <v>60</v>
      </c>
      <c r="O8" s="18" t="s">
        <v>61</v>
      </c>
      <c r="P8" s="19" t="s">
        <v>62</v>
      </c>
    </row>
    <row r="9" spans="1:16" s="108" customFormat="1" ht="16.899999999999999" customHeight="1" x14ac:dyDescent="0.2">
      <c r="A9" s="109">
        <v>3</v>
      </c>
      <c r="B9" s="18" t="s">
        <v>56</v>
      </c>
      <c r="C9" s="18">
        <v>0</v>
      </c>
      <c r="D9" s="18">
        <v>1</v>
      </c>
      <c r="E9" s="18">
        <v>3</v>
      </c>
      <c r="F9" s="110" t="s">
        <v>58</v>
      </c>
      <c r="G9" s="18" t="s">
        <v>56</v>
      </c>
      <c r="H9" s="111">
        <v>1</v>
      </c>
      <c r="I9" s="18">
        <v>3</v>
      </c>
      <c r="J9" s="18">
        <v>90</v>
      </c>
      <c r="K9" s="18"/>
      <c r="L9" s="18"/>
      <c r="M9" s="18">
        <v>30</v>
      </c>
      <c r="N9" s="111">
        <v>60</v>
      </c>
      <c r="O9" s="18" t="s">
        <v>63</v>
      </c>
      <c r="P9" s="19" t="s">
        <v>62</v>
      </c>
    </row>
    <row r="10" spans="1:16" s="108" customFormat="1" ht="16.899999999999999" customHeight="1" x14ac:dyDescent="0.2">
      <c r="A10" s="109">
        <v>4</v>
      </c>
      <c r="B10" s="18">
        <v>3</v>
      </c>
      <c r="C10" s="18">
        <v>1</v>
      </c>
      <c r="D10" s="18">
        <v>0</v>
      </c>
      <c r="E10" s="18">
        <v>0</v>
      </c>
      <c r="F10" s="110" t="s">
        <v>59</v>
      </c>
      <c r="G10" s="18" t="s">
        <v>56</v>
      </c>
      <c r="H10" s="111">
        <v>1</v>
      </c>
      <c r="I10" s="18">
        <v>2</v>
      </c>
      <c r="J10" s="18">
        <v>60</v>
      </c>
      <c r="K10" s="18"/>
      <c r="L10" s="18"/>
      <c r="M10" s="18">
        <v>15</v>
      </c>
      <c r="N10" s="111">
        <v>45</v>
      </c>
      <c r="O10" s="18" t="s">
        <v>64</v>
      </c>
      <c r="P10" s="19" t="s">
        <v>62</v>
      </c>
    </row>
    <row r="11" spans="1:16" s="108" customFormat="1" ht="16.899999999999999" customHeight="1" thickBot="1" x14ac:dyDescent="0.25">
      <c r="A11" s="112">
        <v>5</v>
      </c>
      <c r="B11" s="113">
        <v>3</v>
      </c>
      <c r="C11" s="113">
        <v>0</v>
      </c>
      <c r="D11" s="113">
        <v>6</v>
      </c>
      <c r="E11" s="113">
        <v>0</v>
      </c>
      <c r="F11" s="114" t="s">
        <v>60</v>
      </c>
      <c r="G11" s="113" t="s">
        <v>56</v>
      </c>
      <c r="H11" s="115">
        <v>1</v>
      </c>
      <c r="I11" s="113">
        <v>3</v>
      </c>
      <c r="J11" s="113">
        <v>90</v>
      </c>
      <c r="K11" s="113">
        <v>30</v>
      </c>
      <c r="L11" s="113">
        <v>15</v>
      </c>
      <c r="M11" s="113"/>
      <c r="N11" s="115">
        <v>45</v>
      </c>
      <c r="O11" s="113" t="s">
        <v>65</v>
      </c>
      <c r="P11" s="116" t="s">
        <v>66</v>
      </c>
    </row>
    <row r="12" spans="1:16" s="102" customFormat="1" ht="16.899999999999999" customHeight="1" x14ac:dyDescent="0.2">
      <c r="A12" s="103">
        <v>6</v>
      </c>
      <c r="B12" s="104">
        <v>3</v>
      </c>
      <c r="C12" s="104">
        <v>0</v>
      </c>
      <c r="D12" s="104">
        <v>9</v>
      </c>
      <c r="E12" s="104">
        <v>1</v>
      </c>
      <c r="F12" s="105" t="s">
        <v>69</v>
      </c>
      <c r="G12" s="104" t="s">
        <v>56</v>
      </c>
      <c r="H12" s="106">
        <v>2</v>
      </c>
      <c r="I12" s="104">
        <v>4</v>
      </c>
      <c r="J12" s="104">
        <v>120</v>
      </c>
      <c r="K12" s="104"/>
      <c r="L12" s="104"/>
      <c r="M12" s="104">
        <v>60</v>
      </c>
      <c r="N12" s="106">
        <v>60</v>
      </c>
      <c r="O12" s="104" t="s">
        <v>61</v>
      </c>
      <c r="P12" s="107" t="s">
        <v>62</v>
      </c>
    </row>
    <row r="13" spans="1:16" s="102" customFormat="1" ht="16.899999999999999" customHeight="1" x14ac:dyDescent="0.2">
      <c r="A13" s="109">
        <v>7</v>
      </c>
      <c r="B13" s="18" t="s">
        <v>56</v>
      </c>
      <c r="C13" s="18">
        <v>0</v>
      </c>
      <c r="D13" s="18">
        <v>9</v>
      </c>
      <c r="E13" s="18">
        <v>2</v>
      </c>
      <c r="F13" s="110" t="s">
        <v>70</v>
      </c>
      <c r="G13" s="18" t="s">
        <v>56</v>
      </c>
      <c r="H13" s="111">
        <v>2</v>
      </c>
      <c r="I13" s="18">
        <v>4</v>
      </c>
      <c r="J13" s="18">
        <v>120</v>
      </c>
      <c r="K13" s="18"/>
      <c r="L13" s="18"/>
      <c r="M13" s="18">
        <v>60</v>
      </c>
      <c r="N13" s="111">
        <v>60</v>
      </c>
      <c r="O13" s="18" t="s">
        <v>61</v>
      </c>
      <c r="P13" s="19" t="s">
        <v>62</v>
      </c>
    </row>
    <row r="14" spans="1:16" s="102" customFormat="1" ht="16.899999999999999" customHeight="1" x14ac:dyDescent="0.2">
      <c r="A14" s="109">
        <v>8</v>
      </c>
      <c r="B14" s="18" t="s">
        <v>56</v>
      </c>
      <c r="C14" s="18">
        <v>0</v>
      </c>
      <c r="D14" s="18">
        <v>9</v>
      </c>
      <c r="E14" s="18">
        <v>3</v>
      </c>
      <c r="F14" s="110" t="s">
        <v>71</v>
      </c>
      <c r="G14" s="18" t="s">
        <v>56</v>
      </c>
      <c r="H14" s="111">
        <v>2</v>
      </c>
      <c r="I14" s="18">
        <v>3</v>
      </c>
      <c r="J14" s="18">
        <v>90</v>
      </c>
      <c r="K14" s="18"/>
      <c r="L14" s="18"/>
      <c r="M14" s="18">
        <v>30</v>
      </c>
      <c r="N14" s="111">
        <v>60</v>
      </c>
      <c r="O14" s="18" t="s">
        <v>63</v>
      </c>
      <c r="P14" s="19" t="s">
        <v>66</v>
      </c>
    </row>
    <row r="15" spans="1:16" s="102" customFormat="1" ht="16.899999999999999" customHeight="1" x14ac:dyDescent="0.2">
      <c r="A15" s="109">
        <v>9</v>
      </c>
      <c r="B15" s="18">
        <v>3</v>
      </c>
      <c r="C15" s="18">
        <v>1</v>
      </c>
      <c r="D15" s="18">
        <v>9</v>
      </c>
      <c r="E15" s="18">
        <v>0</v>
      </c>
      <c r="F15" s="110" t="s">
        <v>72</v>
      </c>
      <c r="G15" s="18" t="s">
        <v>56</v>
      </c>
      <c r="H15" s="111">
        <v>2</v>
      </c>
      <c r="I15" s="18">
        <v>2</v>
      </c>
      <c r="J15" s="18">
        <v>60</v>
      </c>
      <c r="K15" s="18"/>
      <c r="L15" s="18"/>
      <c r="M15" s="18">
        <v>15</v>
      </c>
      <c r="N15" s="111">
        <v>45</v>
      </c>
      <c r="O15" s="18" t="s">
        <v>64</v>
      </c>
      <c r="P15" s="19" t="s">
        <v>62</v>
      </c>
    </row>
    <row r="16" spans="1:16" s="102" customFormat="1" ht="16.899999999999999" customHeight="1" x14ac:dyDescent="0.2">
      <c r="A16" s="109">
        <v>10</v>
      </c>
      <c r="B16" s="18" t="s">
        <v>56</v>
      </c>
      <c r="C16" s="18">
        <v>4</v>
      </c>
      <c r="D16" s="18">
        <v>5</v>
      </c>
      <c r="E16" s="18">
        <v>0</v>
      </c>
      <c r="F16" s="110" t="s">
        <v>73</v>
      </c>
      <c r="G16" s="18" t="s">
        <v>56</v>
      </c>
      <c r="H16" s="111">
        <v>2</v>
      </c>
      <c r="I16" s="18">
        <v>2</v>
      </c>
      <c r="J16" s="18">
        <v>60</v>
      </c>
      <c r="K16" s="18">
        <v>30</v>
      </c>
      <c r="L16" s="18"/>
      <c r="M16" s="18"/>
      <c r="N16" s="111">
        <v>30</v>
      </c>
      <c r="O16" s="18" t="s">
        <v>76</v>
      </c>
      <c r="P16" s="19" t="s">
        <v>77</v>
      </c>
    </row>
    <row r="17" spans="1:16" s="102" customFormat="1" ht="16.899999999999999" customHeight="1" x14ac:dyDescent="0.2">
      <c r="A17" s="109">
        <v>11</v>
      </c>
      <c r="B17" s="18" t="s">
        <v>56</v>
      </c>
      <c r="C17" s="18">
        <v>4</v>
      </c>
      <c r="D17" s="18">
        <v>6</v>
      </c>
      <c r="E17" s="18">
        <v>0</v>
      </c>
      <c r="F17" s="110" t="s">
        <v>74</v>
      </c>
      <c r="G17" s="18" t="s">
        <v>56</v>
      </c>
      <c r="H17" s="111">
        <v>2</v>
      </c>
      <c r="I17" s="18">
        <v>2</v>
      </c>
      <c r="J17" s="18">
        <v>60</v>
      </c>
      <c r="K17" s="18">
        <v>30</v>
      </c>
      <c r="L17" s="18"/>
      <c r="M17" s="18"/>
      <c r="N17" s="111">
        <v>30</v>
      </c>
      <c r="O17" s="18" t="s">
        <v>76</v>
      </c>
      <c r="P17" s="19" t="s">
        <v>77</v>
      </c>
    </row>
    <row r="18" spans="1:16" s="102" customFormat="1" ht="16.899999999999999" customHeight="1" thickBot="1" x14ac:dyDescent="0.25">
      <c r="A18" s="112">
        <v>12</v>
      </c>
      <c r="B18" s="113">
        <v>3</v>
      </c>
      <c r="C18" s="113">
        <v>1</v>
      </c>
      <c r="D18" s="113">
        <v>2</v>
      </c>
      <c r="E18" s="113">
        <v>0</v>
      </c>
      <c r="F18" s="114" t="s">
        <v>75</v>
      </c>
      <c r="G18" s="113" t="s">
        <v>56</v>
      </c>
      <c r="H18" s="115">
        <v>2</v>
      </c>
      <c r="I18" s="113">
        <v>3</v>
      </c>
      <c r="J18" s="113">
        <v>90</v>
      </c>
      <c r="K18" s="113">
        <v>30</v>
      </c>
      <c r="L18" s="113">
        <v>15</v>
      </c>
      <c r="M18" s="113"/>
      <c r="N18" s="115">
        <v>45</v>
      </c>
      <c r="O18" s="113" t="s">
        <v>65</v>
      </c>
      <c r="P18" s="116" t="s">
        <v>66</v>
      </c>
    </row>
    <row r="19" spans="1:16" s="102" customFormat="1" ht="16.899999999999999" customHeight="1" x14ac:dyDescent="0.2">
      <c r="A19" s="103">
        <v>13</v>
      </c>
      <c r="B19" s="104" t="s">
        <v>56</v>
      </c>
      <c r="C19" s="104">
        <v>1</v>
      </c>
      <c r="D19" s="104">
        <v>5</v>
      </c>
      <c r="E19" s="104">
        <v>1</v>
      </c>
      <c r="F19" s="105" t="s">
        <v>78</v>
      </c>
      <c r="G19" s="104" t="s">
        <v>56</v>
      </c>
      <c r="H19" s="106">
        <v>3</v>
      </c>
      <c r="I19" s="104">
        <v>4</v>
      </c>
      <c r="J19" s="104">
        <v>120</v>
      </c>
      <c r="K19" s="104"/>
      <c r="L19" s="104"/>
      <c r="M19" s="104">
        <v>60</v>
      </c>
      <c r="N19" s="106">
        <v>60</v>
      </c>
      <c r="O19" s="104" t="s">
        <v>61</v>
      </c>
      <c r="P19" s="107" t="s">
        <v>62</v>
      </c>
    </row>
    <row r="20" spans="1:16" s="102" customFormat="1" ht="16.899999999999999" customHeight="1" x14ac:dyDescent="0.2">
      <c r="A20" s="109">
        <v>14</v>
      </c>
      <c r="B20" s="18" t="s">
        <v>56</v>
      </c>
      <c r="C20" s="18">
        <v>1</v>
      </c>
      <c r="D20" s="18">
        <v>5</v>
      </c>
      <c r="E20" s="18">
        <v>2</v>
      </c>
      <c r="F20" s="110" t="s">
        <v>79</v>
      </c>
      <c r="G20" s="18" t="s">
        <v>56</v>
      </c>
      <c r="H20" s="111">
        <v>3</v>
      </c>
      <c r="I20" s="18">
        <v>4</v>
      </c>
      <c r="J20" s="18">
        <v>120</v>
      </c>
      <c r="K20" s="18"/>
      <c r="L20" s="18"/>
      <c r="M20" s="18">
        <v>60</v>
      </c>
      <c r="N20" s="111">
        <v>60</v>
      </c>
      <c r="O20" s="18" t="s">
        <v>61</v>
      </c>
      <c r="P20" s="19" t="s">
        <v>62</v>
      </c>
    </row>
    <row r="21" spans="1:16" s="102" customFormat="1" ht="16.899999999999999" customHeight="1" x14ac:dyDescent="0.2">
      <c r="A21" s="109">
        <v>15</v>
      </c>
      <c r="B21" s="18" t="s">
        <v>56</v>
      </c>
      <c r="C21" s="18">
        <v>1</v>
      </c>
      <c r="D21" s="18">
        <v>5</v>
      </c>
      <c r="E21" s="18">
        <v>3</v>
      </c>
      <c r="F21" s="110" t="s">
        <v>80</v>
      </c>
      <c r="G21" s="18" t="s">
        <v>56</v>
      </c>
      <c r="H21" s="111">
        <v>3</v>
      </c>
      <c r="I21" s="18">
        <v>2</v>
      </c>
      <c r="J21" s="18">
        <v>60</v>
      </c>
      <c r="K21" s="18"/>
      <c r="L21" s="18"/>
      <c r="M21" s="18">
        <v>30</v>
      </c>
      <c r="N21" s="111">
        <v>30</v>
      </c>
      <c r="O21" s="18" t="s">
        <v>63</v>
      </c>
      <c r="P21" s="19" t="s">
        <v>62</v>
      </c>
    </row>
    <row r="22" spans="1:16" s="102" customFormat="1" ht="16.899999999999999" customHeight="1" x14ac:dyDescent="0.2">
      <c r="A22" s="109">
        <v>16</v>
      </c>
      <c r="B22" s="18">
        <v>3</v>
      </c>
      <c r="C22" s="18">
        <v>0</v>
      </c>
      <c r="D22" s="18">
        <v>2</v>
      </c>
      <c r="E22" s="18">
        <v>0</v>
      </c>
      <c r="F22" s="110" t="s">
        <v>81</v>
      </c>
      <c r="G22" s="18" t="s">
        <v>56</v>
      </c>
      <c r="H22" s="111">
        <v>3</v>
      </c>
      <c r="I22" s="18">
        <v>2</v>
      </c>
      <c r="J22" s="18">
        <v>60</v>
      </c>
      <c r="K22" s="18">
        <v>15</v>
      </c>
      <c r="L22" s="18"/>
      <c r="M22" s="18"/>
      <c r="N22" s="111">
        <v>45</v>
      </c>
      <c r="O22" s="18" t="s">
        <v>86</v>
      </c>
      <c r="P22" s="19" t="s">
        <v>77</v>
      </c>
    </row>
    <row r="23" spans="1:16" s="102" customFormat="1" ht="16.899999999999999" customHeight="1" x14ac:dyDescent="0.2">
      <c r="A23" s="109">
        <v>17</v>
      </c>
      <c r="B23" s="18">
        <v>3</v>
      </c>
      <c r="C23" s="18">
        <v>0</v>
      </c>
      <c r="D23" s="18">
        <v>4</v>
      </c>
      <c r="E23" s="18">
        <v>0</v>
      </c>
      <c r="F23" s="110" t="s">
        <v>82</v>
      </c>
      <c r="G23" s="18" t="s">
        <v>56</v>
      </c>
      <c r="H23" s="111">
        <v>3</v>
      </c>
      <c r="I23" s="18">
        <v>3</v>
      </c>
      <c r="J23" s="18">
        <v>90</v>
      </c>
      <c r="K23" s="18">
        <v>30</v>
      </c>
      <c r="L23" s="18">
        <v>15</v>
      </c>
      <c r="M23" s="18"/>
      <c r="N23" s="111">
        <v>45</v>
      </c>
      <c r="O23" s="18" t="s">
        <v>65</v>
      </c>
      <c r="P23" s="19" t="s">
        <v>66</v>
      </c>
    </row>
    <row r="24" spans="1:16" s="102" customFormat="1" ht="16.899999999999999" customHeight="1" x14ac:dyDescent="0.2">
      <c r="A24" s="109">
        <v>18</v>
      </c>
      <c r="B24" s="18">
        <v>3</v>
      </c>
      <c r="C24" s="18">
        <v>3</v>
      </c>
      <c r="D24" s="18">
        <v>7</v>
      </c>
      <c r="E24" s="18">
        <v>0</v>
      </c>
      <c r="F24" s="110" t="s">
        <v>83</v>
      </c>
      <c r="G24" s="18" t="s">
        <v>56</v>
      </c>
      <c r="H24" s="111">
        <v>3</v>
      </c>
      <c r="I24" s="18">
        <v>3</v>
      </c>
      <c r="J24" s="18">
        <v>90</v>
      </c>
      <c r="K24" s="18">
        <v>30</v>
      </c>
      <c r="L24" s="18"/>
      <c r="M24" s="18"/>
      <c r="N24" s="111">
        <v>60</v>
      </c>
      <c r="O24" s="18" t="s">
        <v>76</v>
      </c>
      <c r="P24" s="19" t="s">
        <v>77</v>
      </c>
    </row>
    <row r="25" spans="1:16" s="102" customFormat="1" ht="16.899999999999999" customHeight="1" x14ac:dyDescent="0.2">
      <c r="A25" s="109">
        <v>19</v>
      </c>
      <c r="B25" s="18">
        <v>3</v>
      </c>
      <c r="C25" s="18">
        <v>3</v>
      </c>
      <c r="D25" s="18">
        <v>8</v>
      </c>
      <c r="E25" s="18">
        <v>0</v>
      </c>
      <c r="F25" s="110" t="s">
        <v>84</v>
      </c>
      <c r="G25" s="18" t="s">
        <v>56</v>
      </c>
      <c r="H25" s="111">
        <v>3</v>
      </c>
      <c r="I25" s="18">
        <v>1</v>
      </c>
      <c r="J25" s="18">
        <v>30</v>
      </c>
      <c r="K25" s="18">
        <v>15</v>
      </c>
      <c r="L25" s="18"/>
      <c r="M25" s="18"/>
      <c r="N25" s="111">
        <v>15</v>
      </c>
      <c r="O25" s="18" t="s">
        <v>86</v>
      </c>
      <c r="P25" s="19" t="s">
        <v>66</v>
      </c>
    </row>
    <row r="26" spans="1:16" s="102" customFormat="1" ht="16.899999999999999" customHeight="1" thickBot="1" x14ac:dyDescent="0.25">
      <c r="A26" s="112">
        <v>20</v>
      </c>
      <c r="B26" s="113">
        <v>3</v>
      </c>
      <c r="C26" s="113">
        <v>1</v>
      </c>
      <c r="D26" s="113">
        <v>7</v>
      </c>
      <c r="E26" s="113">
        <v>0</v>
      </c>
      <c r="F26" s="114" t="s">
        <v>85</v>
      </c>
      <c r="G26" s="113" t="s">
        <v>56</v>
      </c>
      <c r="H26" s="115">
        <v>3</v>
      </c>
      <c r="I26" s="113">
        <v>3</v>
      </c>
      <c r="J26" s="113">
        <v>90</v>
      </c>
      <c r="K26" s="113">
        <v>30</v>
      </c>
      <c r="L26" s="113">
        <v>15</v>
      </c>
      <c r="M26" s="113"/>
      <c r="N26" s="115">
        <v>45</v>
      </c>
      <c r="O26" s="113" t="s">
        <v>65</v>
      </c>
      <c r="P26" s="116" t="s">
        <v>66</v>
      </c>
    </row>
    <row r="27" spans="1:16" s="102" customFormat="1" ht="16.899999999999999" customHeight="1" x14ac:dyDescent="0.2">
      <c r="A27" s="103">
        <v>21</v>
      </c>
      <c r="B27" s="104">
        <v>3</v>
      </c>
      <c r="C27" s="104">
        <v>2</v>
      </c>
      <c r="D27" s="104">
        <v>0</v>
      </c>
      <c r="E27" s="104">
        <v>1</v>
      </c>
      <c r="F27" s="105" t="s">
        <v>87</v>
      </c>
      <c r="G27" s="104" t="s">
        <v>56</v>
      </c>
      <c r="H27" s="106">
        <v>4</v>
      </c>
      <c r="I27" s="104">
        <v>4</v>
      </c>
      <c r="J27" s="104">
        <v>120</v>
      </c>
      <c r="K27" s="104"/>
      <c r="L27" s="104"/>
      <c r="M27" s="104">
        <v>60</v>
      </c>
      <c r="N27" s="106">
        <v>60</v>
      </c>
      <c r="O27" s="104" t="s">
        <v>61</v>
      </c>
      <c r="P27" s="107" t="s">
        <v>62</v>
      </c>
    </row>
    <row r="28" spans="1:16" s="102" customFormat="1" ht="16.899999999999999" customHeight="1" x14ac:dyDescent="0.2">
      <c r="A28" s="109">
        <v>22</v>
      </c>
      <c r="B28" s="18" t="s">
        <v>56</v>
      </c>
      <c r="C28" s="18">
        <v>2</v>
      </c>
      <c r="D28" s="18">
        <v>0</v>
      </c>
      <c r="E28" s="18">
        <v>2</v>
      </c>
      <c r="F28" s="110" t="s">
        <v>88</v>
      </c>
      <c r="G28" s="18" t="s">
        <v>56</v>
      </c>
      <c r="H28" s="111">
        <v>4</v>
      </c>
      <c r="I28" s="18">
        <v>4</v>
      </c>
      <c r="J28" s="18">
        <v>120</v>
      </c>
      <c r="K28" s="18"/>
      <c r="L28" s="18"/>
      <c r="M28" s="18">
        <v>60</v>
      </c>
      <c r="N28" s="111">
        <v>60</v>
      </c>
      <c r="O28" s="18" t="s">
        <v>61</v>
      </c>
      <c r="P28" s="19" t="s">
        <v>62</v>
      </c>
    </row>
    <row r="29" spans="1:16" s="102" customFormat="1" ht="16.899999999999999" customHeight="1" x14ac:dyDescent="0.2">
      <c r="A29" s="109">
        <v>23</v>
      </c>
      <c r="B29" s="18" t="s">
        <v>56</v>
      </c>
      <c r="C29" s="18">
        <v>2</v>
      </c>
      <c r="D29" s="18">
        <v>0</v>
      </c>
      <c r="E29" s="18">
        <v>3</v>
      </c>
      <c r="F29" s="110" t="s">
        <v>89</v>
      </c>
      <c r="G29" s="18" t="s">
        <v>56</v>
      </c>
      <c r="H29" s="111">
        <v>4</v>
      </c>
      <c r="I29" s="18">
        <v>2</v>
      </c>
      <c r="J29" s="18">
        <v>60</v>
      </c>
      <c r="K29" s="18"/>
      <c r="L29" s="18"/>
      <c r="M29" s="18">
        <v>30</v>
      </c>
      <c r="N29" s="111">
        <v>30</v>
      </c>
      <c r="O29" s="18" t="s">
        <v>63</v>
      </c>
      <c r="P29" s="19" t="s">
        <v>66</v>
      </c>
    </row>
    <row r="30" spans="1:16" s="102" customFormat="1" ht="16.899999999999999" customHeight="1" x14ac:dyDescent="0.2">
      <c r="A30" s="109">
        <v>24</v>
      </c>
      <c r="B30" s="18">
        <v>3</v>
      </c>
      <c r="C30" s="18">
        <v>1</v>
      </c>
      <c r="D30" s="18">
        <v>1</v>
      </c>
      <c r="E30" s="18">
        <v>0</v>
      </c>
      <c r="F30" s="110" t="s">
        <v>90</v>
      </c>
      <c r="G30" s="18" t="s">
        <v>56</v>
      </c>
      <c r="H30" s="111">
        <v>4</v>
      </c>
      <c r="I30" s="18">
        <v>3</v>
      </c>
      <c r="J30" s="18">
        <v>90</v>
      </c>
      <c r="K30" s="18">
        <v>30</v>
      </c>
      <c r="L30" s="18">
        <v>15</v>
      </c>
      <c r="M30" s="18"/>
      <c r="N30" s="111">
        <v>45</v>
      </c>
      <c r="O30" s="18" t="s">
        <v>65</v>
      </c>
      <c r="P30" s="19" t="s">
        <v>66</v>
      </c>
    </row>
    <row r="31" spans="1:16" s="102" customFormat="1" ht="16.899999999999999" customHeight="1" x14ac:dyDescent="0.2">
      <c r="A31" s="109">
        <v>25</v>
      </c>
      <c r="B31" s="18">
        <v>3</v>
      </c>
      <c r="C31" s="18">
        <v>3</v>
      </c>
      <c r="D31" s="18">
        <v>9</v>
      </c>
      <c r="E31" s="18">
        <v>0</v>
      </c>
      <c r="F31" s="110" t="s">
        <v>91</v>
      </c>
      <c r="G31" s="18" t="s">
        <v>56</v>
      </c>
      <c r="H31" s="111">
        <v>4</v>
      </c>
      <c r="I31" s="18">
        <v>2</v>
      </c>
      <c r="J31" s="18">
        <v>60</v>
      </c>
      <c r="K31" s="18">
        <v>15</v>
      </c>
      <c r="L31" s="18"/>
      <c r="M31" s="18"/>
      <c r="N31" s="111">
        <v>45</v>
      </c>
      <c r="O31" s="18" t="s">
        <v>86</v>
      </c>
      <c r="P31" s="19" t="s">
        <v>66</v>
      </c>
    </row>
    <row r="32" spans="1:16" s="102" customFormat="1" ht="16.899999999999999" customHeight="1" x14ac:dyDescent="0.2">
      <c r="A32" s="109">
        <v>26</v>
      </c>
      <c r="B32" s="18">
        <v>3</v>
      </c>
      <c r="C32" s="18">
        <v>4</v>
      </c>
      <c r="D32" s="18">
        <v>0</v>
      </c>
      <c r="E32" s="18">
        <v>0</v>
      </c>
      <c r="F32" s="110" t="s">
        <v>92</v>
      </c>
      <c r="G32" s="18" t="s">
        <v>56</v>
      </c>
      <c r="H32" s="111">
        <v>4</v>
      </c>
      <c r="I32" s="18">
        <v>2</v>
      </c>
      <c r="J32" s="18">
        <v>60</v>
      </c>
      <c r="K32" s="18">
        <v>15</v>
      </c>
      <c r="L32" s="18"/>
      <c r="M32" s="18"/>
      <c r="N32" s="111">
        <v>45</v>
      </c>
      <c r="O32" s="18" t="s">
        <v>86</v>
      </c>
      <c r="P32" s="19" t="s">
        <v>62</v>
      </c>
    </row>
    <row r="33" spans="1:16" s="102" customFormat="1" ht="16.899999999999999" customHeight="1" x14ac:dyDescent="0.2">
      <c r="A33" s="109">
        <v>27</v>
      </c>
      <c r="B33" s="18" t="s">
        <v>56</v>
      </c>
      <c r="C33" s="18">
        <v>6</v>
      </c>
      <c r="D33" s="18">
        <v>1</v>
      </c>
      <c r="E33" s="18">
        <v>0</v>
      </c>
      <c r="F33" s="110" t="s">
        <v>93</v>
      </c>
      <c r="G33" s="18" t="s">
        <v>56</v>
      </c>
      <c r="H33" s="111">
        <v>4</v>
      </c>
      <c r="I33" s="18">
        <v>3</v>
      </c>
      <c r="J33" s="18">
        <v>90</v>
      </c>
      <c r="K33" s="117">
        <v>30</v>
      </c>
      <c r="L33" s="18"/>
      <c r="M33" s="18"/>
      <c r="N33" s="111">
        <v>60</v>
      </c>
      <c r="O33" s="18" t="s">
        <v>76</v>
      </c>
      <c r="P33" s="19" t="s">
        <v>66</v>
      </c>
    </row>
    <row r="34" spans="1:16" s="102" customFormat="1" ht="16.899999999999999" customHeight="1" thickBot="1" x14ac:dyDescent="0.25">
      <c r="A34" s="112">
        <v>28</v>
      </c>
      <c r="B34" s="113">
        <v>3</v>
      </c>
      <c r="C34" s="113">
        <v>1</v>
      </c>
      <c r="D34" s="113">
        <v>4</v>
      </c>
      <c r="E34" s="113">
        <v>0</v>
      </c>
      <c r="F34" s="114" t="s">
        <v>94</v>
      </c>
      <c r="G34" s="113" t="s">
        <v>56</v>
      </c>
      <c r="H34" s="115">
        <v>4</v>
      </c>
      <c r="I34" s="113">
        <v>3</v>
      </c>
      <c r="J34" s="113">
        <v>90</v>
      </c>
      <c r="K34" s="113">
        <v>30</v>
      </c>
      <c r="L34" s="113">
        <v>15</v>
      </c>
      <c r="M34" s="113"/>
      <c r="N34" s="115">
        <v>45</v>
      </c>
      <c r="O34" s="113" t="s">
        <v>65</v>
      </c>
      <c r="P34" s="116" t="s">
        <v>66</v>
      </c>
    </row>
    <row r="35" spans="1:16" s="102" customFormat="1" ht="16.899999999999999" customHeight="1" x14ac:dyDescent="0.2">
      <c r="A35" s="103">
        <v>29</v>
      </c>
      <c r="B35" s="104">
        <v>3</v>
      </c>
      <c r="C35" s="104">
        <v>2</v>
      </c>
      <c r="D35" s="104">
        <v>4</v>
      </c>
      <c r="E35" s="104">
        <v>1</v>
      </c>
      <c r="F35" s="105" t="s">
        <v>95</v>
      </c>
      <c r="G35" s="104" t="s">
        <v>56</v>
      </c>
      <c r="H35" s="106">
        <v>5</v>
      </c>
      <c r="I35" s="104">
        <v>2</v>
      </c>
      <c r="J35" s="104">
        <v>60</v>
      </c>
      <c r="K35" s="118"/>
      <c r="L35" s="104"/>
      <c r="M35" s="104">
        <v>30</v>
      </c>
      <c r="N35" s="106">
        <v>30</v>
      </c>
      <c r="O35" s="104" t="s">
        <v>63</v>
      </c>
      <c r="P35" s="107" t="s">
        <v>62</v>
      </c>
    </row>
    <row r="36" spans="1:16" s="102" customFormat="1" ht="16.899999999999999" customHeight="1" x14ac:dyDescent="0.2">
      <c r="A36" s="109">
        <v>30</v>
      </c>
      <c r="B36" s="18" t="s">
        <v>56</v>
      </c>
      <c r="C36" s="18">
        <v>2</v>
      </c>
      <c r="D36" s="18">
        <v>4</v>
      </c>
      <c r="E36" s="18">
        <v>2</v>
      </c>
      <c r="F36" s="110" t="s">
        <v>96</v>
      </c>
      <c r="G36" s="18" t="s">
        <v>56</v>
      </c>
      <c r="H36" s="111">
        <v>5</v>
      </c>
      <c r="I36" s="18">
        <v>2</v>
      </c>
      <c r="J36" s="18">
        <v>60</v>
      </c>
      <c r="K36" s="117"/>
      <c r="L36" s="18"/>
      <c r="M36" s="18">
        <v>30</v>
      </c>
      <c r="N36" s="111">
        <v>30</v>
      </c>
      <c r="O36" s="18" t="s">
        <v>63</v>
      </c>
      <c r="P36" s="19" t="s">
        <v>62</v>
      </c>
    </row>
    <row r="37" spans="1:16" s="102" customFormat="1" ht="16.899999999999999" customHeight="1" x14ac:dyDescent="0.2">
      <c r="A37" s="109">
        <v>31</v>
      </c>
      <c r="B37" s="18" t="s">
        <v>56</v>
      </c>
      <c r="C37" s="18">
        <v>2</v>
      </c>
      <c r="D37" s="18">
        <v>4</v>
      </c>
      <c r="E37" s="18">
        <v>3</v>
      </c>
      <c r="F37" s="110" t="s">
        <v>97</v>
      </c>
      <c r="G37" s="18" t="s">
        <v>56</v>
      </c>
      <c r="H37" s="111">
        <v>5</v>
      </c>
      <c r="I37" s="18">
        <v>2</v>
      </c>
      <c r="J37" s="18">
        <v>60</v>
      </c>
      <c r="K37" s="117"/>
      <c r="L37" s="18"/>
      <c r="M37" s="18">
        <v>15</v>
      </c>
      <c r="N37" s="111">
        <v>45</v>
      </c>
      <c r="O37" s="18" t="s">
        <v>64</v>
      </c>
      <c r="P37" s="19" t="s">
        <v>62</v>
      </c>
    </row>
    <row r="38" spans="1:16" s="102" customFormat="1" ht="16.899999999999999" customHeight="1" x14ac:dyDescent="0.2">
      <c r="A38" s="109">
        <v>32</v>
      </c>
      <c r="B38" s="18">
        <v>3</v>
      </c>
      <c r="C38" s="18">
        <v>1</v>
      </c>
      <c r="D38" s="18">
        <v>6</v>
      </c>
      <c r="E38" s="18">
        <v>0</v>
      </c>
      <c r="F38" s="110" t="s">
        <v>98</v>
      </c>
      <c r="G38" s="18" t="s">
        <v>56</v>
      </c>
      <c r="H38" s="111">
        <v>5</v>
      </c>
      <c r="I38" s="18">
        <v>3</v>
      </c>
      <c r="J38" s="18">
        <v>90</v>
      </c>
      <c r="K38" s="18">
        <v>30</v>
      </c>
      <c r="L38" s="18">
        <v>15</v>
      </c>
      <c r="M38" s="18"/>
      <c r="N38" s="111">
        <v>45</v>
      </c>
      <c r="O38" s="18" t="s">
        <v>65</v>
      </c>
      <c r="P38" s="19" t="s">
        <v>66</v>
      </c>
    </row>
    <row r="39" spans="1:16" s="102" customFormat="1" ht="16.899999999999999" customHeight="1" x14ac:dyDescent="0.2">
      <c r="A39" s="109">
        <v>33</v>
      </c>
      <c r="B39" s="18" t="s">
        <v>56</v>
      </c>
      <c r="C39" s="18">
        <v>2</v>
      </c>
      <c r="D39" s="18">
        <v>6</v>
      </c>
      <c r="E39" s="18">
        <v>0</v>
      </c>
      <c r="F39" s="110" t="s">
        <v>99</v>
      </c>
      <c r="G39" s="18" t="s">
        <v>56</v>
      </c>
      <c r="H39" s="111">
        <v>5</v>
      </c>
      <c r="I39" s="18">
        <v>3</v>
      </c>
      <c r="J39" s="18">
        <v>90</v>
      </c>
      <c r="K39" s="117">
        <v>30</v>
      </c>
      <c r="L39" s="18">
        <v>15</v>
      </c>
      <c r="M39" s="18"/>
      <c r="N39" s="111">
        <v>45</v>
      </c>
      <c r="O39" s="18" t="s">
        <v>65</v>
      </c>
      <c r="P39" s="19" t="s">
        <v>66</v>
      </c>
    </row>
    <row r="40" spans="1:16" s="102" customFormat="1" ht="16.899999999999999" customHeight="1" x14ac:dyDescent="0.2">
      <c r="A40" s="109">
        <v>34</v>
      </c>
      <c r="B40" s="18" t="s">
        <v>56</v>
      </c>
      <c r="C40" s="18">
        <v>6</v>
      </c>
      <c r="D40" s="18">
        <v>2</v>
      </c>
      <c r="E40" s="18">
        <v>0</v>
      </c>
      <c r="F40" s="119" t="s">
        <v>100</v>
      </c>
      <c r="G40" s="18" t="s">
        <v>56</v>
      </c>
      <c r="H40" s="111">
        <v>5</v>
      </c>
      <c r="I40" s="18">
        <v>2</v>
      </c>
      <c r="J40" s="18">
        <v>60</v>
      </c>
      <c r="K40" s="18">
        <v>30</v>
      </c>
      <c r="L40" s="18"/>
      <c r="M40" s="18"/>
      <c r="N40" s="111">
        <v>30</v>
      </c>
      <c r="O40" s="18" t="s">
        <v>76</v>
      </c>
      <c r="P40" s="120" t="s">
        <v>77</v>
      </c>
    </row>
    <row r="41" spans="1:16" s="102" customFormat="1" ht="16.899999999999999" customHeight="1" x14ac:dyDescent="0.2">
      <c r="A41" s="109">
        <v>35</v>
      </c>
      <c r="B41" s="18">
        <v>3</v>
      </c>
      <c r="C41" s="18">
        <v>1</v>
      </c>
      <c r="D41" s="18">
        <v>8</v>
      </c>
      <c r="E41" s="18">
        <v>0</v>
      </c>
      <c r="F41" s="110" t="s">
        <v>101</v>
      </c>
      <c r="G41" s="18" t="s">
        <v>56</v>
      </c>
      <c r="H41" s="111">
        <v>5</v>
      </c>
      <c r="I41" s="18">
        <v>3</v>
      </c>
      <c r="J41" s="18">
        <v>90</v>
      </c>
      <c r="K41" s="18">
        <v>15</v>
      </c>
      <c r="L41" s="18">
        <v>15</v>
      </c>
      <c r="M41" s="18"/>
      <c r="N41" s="111">
        <v>60</v>
      </c>
      <c r="O41" s="18" t="s">
        <v>103</v>
      </c>
      <c r="P41" s="19" t="s">
        <v>62</v>
      </c>
    </row>
    <row r="42" spans="1:16" s="102" customFormat="1" ht="16.899999999999999" customHeight="1" thickBot="1" x14ac:dyDescent="0.25">
      <c r="A42" s="112">
        <v>36</v>
      </c>
      <c r="B42" s="113">
        <v>3</v>
      </c>
      <c r="C42" s="113">
        <v>1</v>
      </c>
      <c r="D42" s="113">
        <v>8</v>
      </c>
      <c r="E42" s="113">
        <v>1</v>
      </c>
      <c r="F42" s="114" t="s">
        <v>102</v>
      </c>
      <c r="G42" s="113" t="s">
        <v>56</v>
      </c>
      <c r="H42" s="115">
        <v>5</v>
      </c>
      <c r="I42" s="113">
        <v>2</v>
      </c>
      <c r="J42" s="113">
        <v>60</v>
      </c>
      <c r="K42" s="113">
        <v>15</v>
      </c>
      <c r="L42" s="113">
        <v>15</v>
      </c>
      <c r="M42" s="113"/>
      <c r="N42" s="115">
        <v>30</v>
      </c>
      <c r="O42" s="113" t="s">
        <v>103</v>
      </c>
      <c r="P42" s="116" t="s">
        <v>66</v>
      </c>
    </row>
    <row r="43" spans="1:16" s="102" customFormat="1" ht="16.899999999999999" customHeight="1" x14ac:dyDescent="0.2">
      <c r="A43" s="103">
        <v>37</v>
      </c>
      <c r="B43" s="104">
        <v>3</v>
      </c>
      <c r="C43" s="104">
        <v>2</v>
      </c>
      <c r="D43" s="104">
        <v>8</v>
      </c>
      <c r="E43" s="104">
        <v>1</v>
      </c>
      <c r="F43" s="105" t="s">
        <v>104</v>
      </c>
      <c r="G43" s="104" t="s">
        <v>56</v>
      </c>
      <c r="H43" s="106">
        <v>6</v>
      </c>
      <c r="I43" s="104">
        <v>2</v>
      </c>
      <c r="J43" s="104">
        <v>60</v>
      </c>
      <c r="K43" s="118"/>
      <c r="L43" s="104"/>
      <c r="M43" s="104">
        <v>30</v>
      </c>
      <c r="N43" s="106">
        <v>30</v>
      </c>
      <c r="O43" s="104" t="s">
        <v>63</v>
      </c>
      <c r="P43" s="107" t="s">
        <v>62</v>
      </c>
    </row>
    <row r="44" spans="1:16" s="102" customFormat="1" ht="16.899999999999999" customHeight="1" x14ac:dyDescent="0.2">
      <c r="A44" s="109">
        <v>38</v>
      </c>
      <c r="B44" s="18" t="s">
        <v>56</v>
      </c>
      <c r="C44" s="18">
        <v>2</v>
      </c>
      <c r="D44" s="18">
        <v>8</v>
      </c>
      <c r="E44" s="18">
        <v>2</v>
      </c>
      <c r="F44" s="110" t="s">
        <v>105</v>
      </c>
      <c r="G44" s="18" t="s">
        <v>56</v>
      </c>
      <c r="H44" s="111">
        <v>6</v>
      </c>
      <c r="I44" s="18">
        <v>2</v>
      </c>
      <c r="J44" s="18">
        <v>60</v>
      </c>
      <c r="K44" s="117"/>
      <c r="L44" s="18"/>
      <c r="M44" s="18">
        <v>30</v>
      </c>
      <c r="N44" s="111">
        <v>30</v>
      </c>
      <c r="O44" s="18" t="s">
        <v>63</v>
      </c>
      <c r="P44" s="19" t="s">
        <v>62</v>
      </c>
    </row>
    <row r="45" spans="1:16" s="102" customFormat="1" ht="16.899999999999999" customHeight="1" x14ac:dyDescent="0.2">
      <c r="A45" s="109">
        <v>39</v>
      </c>
      <c r="B45" s="18" t="s">
        <v>56</v>
      </c>
      <c r="C45" s="18">
        <v>2</v>
      </c>
      <c r="D45" s="18">
        <v>8</v>
      </c>
      <c r="E45" s="18">
        <v>3</v>
      </c>
      <c r="F45" s="110" t="s">
        <v>106</v>
      </c>
      <c r="G45" s="18" t="s">
        <v>56</v>
      </c>
      <c r="H45" s="111">
        <v>6</v>
      </c>
      <c r="I45" s="18">
        <v>2</v>
      </c>
      <c r="J45" s="18">
        <v>60</v>
      </c>
      <c r="K45" s="117"/>
      <c r="L45" s="18"/>
      <c r="M45" s="18">
        <v>15</v>
      </c>
      <c r="N45" s="111">
        <v>45</v>
      </c>
      <c r="O45" s="18" t="s">
        <v>64</v>
      </c>
      <c r="P45" s="19" t="s">
        <v>66</v>
      </c>
    </row>
    <row r="46" spans="1:16" s="102" customFormat="1" ht="16.899999999999999" customHeight="1" x14ac:dyDescent="0.2">
      <c r="A46" s="109">
        <v>40</v>
      </c>
      <c r="B46" s="18">
        <v>3</v>
      </c>
      <c r="C46" s="18">
        <v>2</v>
      </c>
      <c r="D46" s="18">
        <v>9</v>
      </c>
      <c r="E46" s="18">
        <v>0</v>
      </c>
      <c r="F46" s="110" t="s">
        <v>107</v>
      </c>
      <c r="G46" s="18" t="s">
        <v>56</v>
      </c>
      <c r="H46" s="111">
        <v>6</v>
      </c>
      <c r="I46" s="18">
        <v>4</v>
      </c>
      <c r="J46" s="18">
        <v>120</v>
      </c>
      <c r="K46" s="117">
        <v>30</v>
      </c>
      <c r="L46" s="18">
        <v>15</v>
      </c>
      <c r="M46" s="18"/>
      <c r="N46" s="111">
        <v>75</v>
      </c>
      <c r="O46" s="18" t="s">
        <v>65</v>
      </c>
      <c r="P46" s="19" t="s">
        <v>77</v>
      </c>
    </row>
    <row r="47" spans="1:16" s="102" customFormat="1" ht="16.899999999999999" customHeight="1" x14ac:dyDescent="0.2">
      <c r="A47" s="109">
        <v>41</v>
      </c>
      <c r="B47" s="18">
        <v>3</v>
      </c>
      <c r="C47" s="18">
        <v>3</v>
      </c>
      <c r="D47" s="18">
        <v>0</v>
      </c>
      <c r="E47" s="18">
        <v>0</v>
      </c>
      <c r="F47" s="110" t="s">
        <v>108</v>
      </c>
      <c r="G47" s="18" t="s">
        <v>56</v>
      </c>
      <c r="H47" s="111">
        <v>6</v>
      </c>
      <c r="I47" s="18">
        <v>4</v>
      </c>
      <c r="J47" s="18">
        <v>120</v>
      </c>
      <c r="K47" s="117">
        <v>30</v>
      </c>
      <c r="L47" s="18">
        <v>15</v>
      </c>
      <c r="M47" s="18"/>
      <c r="N47" s="111">
        <v>75</v>
      </c>
      <c r="O47" s="18" t="s">
        <v>65</v>
      </c>
      <c r="P47" s="19" t="s">
        <v>77</v>
      </c>
    </row>
    <row r="48" spans="1:16" s="102" customFormat="1" ht="16.899999999999999" customHeight="1" x14ac:dyDescent="0.2">
      <c r="A48" s="109">
        <v>42</v>
      </c>
      <c r="B48" s="18">
        <v>3</v>
      </c>
      <c r="C48" s="18">
        <v>3</v>
      </c>
      <c r="D48" s="18">
        <v>1</v>
      </c>
      <c r="E48" s="18">
        <v>0</v>
      </c>
      <c r="F48" s="110" t="s">
        <v>109</v>
      </c>
      <c r="G48" s="18" t="s">
        <v>56</v>
      </c>
      <c r="H48" s="111">
        <v>6</v>
      </c>
      <c r="I48" s="18">
        <v>3</v>
      </c>
      <c r="J48" s="18">
        <v>90</v>
      </c>
      <c r="K48" s="117">
        <v>30</v>
      </c>
      <c r="L48" s="18"/>
      <c r="M48" s="18"/>
      <c r="N48" s="111">
        <v>60</v>
      </c>
      <c r="O48" s="18" t="s">
        <v>76</v>
      </c>
      <c r="P48" s="19" t="s">
        <v>66</v>
      </c>
    </row>
    <row r="49" spans="1:16" s="102" customFormat="1" ht="16.899999999999999" customHeight="1" x14ac:dyDescent="0.2">
      <c r="A49" s="109">
        <v>43</v>
      </c>
      <c r="B49" s="18">
        <v>3</v>
      </c>
      <c r="C49" s="18">
        <v>2</v>
      </c>
      <c r="D49" s="18">
        <v>1</v>
      </c>
      <c r="E49" s="18">
        <v>0</v>
      </c>
      <c r="F49" s="110" t="s">
        <v>110</v>
      </c>
      <c r="G49" s="18" t="s">
        <v>56</v>
      </c>
      <c r="H49" s="111">
        <v>6</v>
      </c>
      <c r="I49" s="18">
        <v>3</v>
      </c>
      <c r="J49" s="18">
        <v>90</v>
      </c>
      <c r="K49" s="117">
        <v>30</v>
      </c>
      <c r="L49" s="18">
        <v>15</v>
      </c>
      <c r="M49" s="18"/>
      <c r="N49" s="111">
        <v>45</v>
      </c>
      <c r="O49" s="18" t="s">
        <v>65</v>
      </c>
      <c r="P49" s="19" t="s">
        <v>66</v>
      </c>
    </row>
    <row r="50" spans="1:16" s="102" customFormat="1" ht="16.899999999999999" customHeight="1" thickBot="1" x14ac:dyDescent="0.25">
      <c r="A50" s="112">
        <v>44</v>
      </c>
      <c r="B50" s="113">
        <v>3</v>
      </c>
      <c r="C50" s="113">
        <v>2</v>
      </c>
      <c r="D50" s="113">
        <v>3</v>
      </c>
      <c r="E50" s="113">
        <v>0</v>
      </c>
      <c r="F50" s="114" t="s">
        <v>111</v>
      </c>
      <c r="G50" s="113" t="s">
        <v>56</v>
      </c>
      <c r="H50" s="115">
        <v>6</v>
      </c>
      <c r="I50" s="113">
        <v>4</v>
      </c>
      <c r="J50" s="113">
        <v>120</v>
      </c>
      <c r="K50" s="121">
        <v>30</v>
      </c>
      <c r="L50" s="113">
        <v>15</v>
      </c>
      <c r="M50" s="113"/>
      <c r="N50" s="115">
        <v>75</v>
      </c>
      <c r="O50" s="113" t="s">
        <v>65</v>
      </c>
      <c r="P50" s="116" t="s">
        <v>77</v>
      </c>
    </row>
    <row r="51" spans="1:16" s="102" customFormat="1" ht="16.899999999999999" customHeight="1" x14ac:dyDescent="0.2">
      <c r="A51" s="103">
        <v>45</v>
      </c>
      <c r="B51" s="104">
        <v>3</v>
      </c>
      <c r="C51" s="104">
        <v>3</v>
      </c>
      <c r="D51" s="104">
        <v>2</v>
      </c>
      <c r="E51" s="104">
        <v>1</v>
      </c>
      <c r="F51" s="105" t="s">
        <v>112</v>
      </c>
      <c r="G51" s="104" t="s">
        <v>56</v>
      </c>
      <c r="H51" s="106">
        <v>7</v>
      </c>
      <c r="I51" s="104">
        <v>2</v>
      </c>
      <c r="J51" s="104">
        <v>60</v>
      </c>
      <c r="K51" s="118"/>
      <c r="L51" s="104"/>
      <c r="M51" s="104">
        <v>30</v>
      </c>
      <c r="N51" s="106">
        <v>30</v>
      </c>
      <c r="O51" s="104" t="s">
        <v>63</v>
      </c>
      <c r="P51" s="107" t="s">
        <v>62</v>
      </c>
    </row>
    <row r="52" spans="1:16" s="102" customFormat="1" ht="16.899999999999999" customHeight="1" x14ac:dyDescent="0.2">
      <c r="A52" s="109">
        <v>46</v>
      </c>
      <c r="B52" s="18" t="s">
        <v>56</v>
      </c>
      <c r="C52" s="18">
        <v>3</v>
      </c>
      <c r="D52" s="18">
        <v>2</v>
      </c>
      <c r="E52" s="18">
        <v>2</v>
      </c>
      <c r="F52" s="110" t="s">
        <v>113</v>
      </c>
      <c r="G52" s="18" t="s">
        <v>56</v>
      </c>
      <c r="H52" s="111">
        <v>7</v>
      </c>
      <c r="I52" s="18">
        <v>2</v>
      </c>
      <c r="J52" s="18">
        <v>60</v>
      </c>
      <c r="K52" s="117"/>
      <c r="L52" s="18"/>
      <c r="M52" s="18">
        <v>30</v>
      </c>
      <c r="N52" s="111">
        <v>30</v>
      </c>
      <c r="O52" s="18" t="s">
        <v>63</v>
      </c>
      <c r="P52" s="19" t="s">
        <v>62</v>
      </c>
    </row>
    <row r="53" spans="1:16" s="102" customFormat="1" ht="16.899999999999999" customHeight="1" x14ac:dyDescent="0.2">
      <c r="A53" s="109">
        <v>47</v>
      </c>
      <c r="B53" s="18" t="s">
        <v>56</v>
      </c>
      <c r="C53" s="18">
        <v>3</v>
      </c>
      <c r="D53" s="18">
        <v>2</v>
      </c>
      <c r="E53" s="18">
        <v>3</v>
      </c>
      <c r="F53" s="110" t="s">
        <v>114</v>
      </c>
      <c r="G53" s="18" t="s">
        <v>56</v>
      </c>
      <c r="H53" s="111">
        <v>7</v>
      </c>
      <c r="I53" s="18">
        <v>1</v>
      </c>
      <c r="J53" s="18">
        <v>30</v>
      </c>
      <c r="K53" s="117"/>
      <c r="L53" s="18"/>
      <c r="M53" s="18">
        <v>15</v>
      </c>
      <c r="N53" s="111">
        <v>15</v>
      </c>
      <c r="O53" s="18" t="s">
        <v>64</v>
      </c>
      <c r="P53" s="19" t="s">
        <v>62</v>
      </c>
    </row>
    <row r="54" spans="1:16" s="102" customFormat="1" ht="16.899999999999999" customHeight="1" x14ac:dyDescent="0.2">
      <c r="A54" s="109">
        <v>48</v>
      </c>
      <c r="B54" s="18">
        <v>3</v>
      </c>
      <c r="C54" s="18">
        <v>2</v>
      </c>
      <c r="D54" s="18">
        <v>5</v>
      </c>
      <c r="E54" s="18">
        <v>0</v>
      </c>
      <c r="F54" s="110" t="s">
        <v>115</v>
      </c>
      <c r="G54" s="18" t="s">
        <v>56</v>
      </c>
      <c r="H54" s="111">
        <v>7</v>
      </c>
      <c r="I54" s="18">
        <v>3</v>
      </c>
      <c r="J54" s="18">
        <v>90</v>
      </c>
      <c r="K54" s="117">
        <v>30</v>
      </c>
      <c r="L54" s="18">
        <v>15</v>
      </c>
      <c r="M54" s="18"/>
      <c r="N54" s="111">
        <v>45</v>
      </c>
      <c r="O54" s="18" t="s">
        <v>65</v>
      </c>
      <c r="P54" s="19" t="s">
        <v>66</v>
      </c>
    </row>
    <row r="55" spans="1:16" s="102" customFormat="1" ht="16.899999999999999" customHeight="1" x14ac:dyDescent="0.2">
      <c r="A55" s="109">
        <v>49</v>
      </c>
      <c r="B55" s="18">
        <v>3</v>
      </c>
      <c r="C55" s="18">
        <v>4</v>
      </c>
      <c r="D55" s="18">
        <v>1</v>
      </c>
      <c r="E55" s="18">
        <v>0</v>
      </c>
      <c r="F55" s="110" t="s">
        <v>116</v>
      </c>
      <c r="G55" s="18" t="s">
        <v>56</v>
      </c>
      <c r="H55" s="111">
        <v>7</v>
      </c>
      <c r="I55" s="18">
        <v>4</v>
      </c>
      <c r="J55" s="18">
        <v>120</v>
      </c>
      <c r="K55" s="117">
        <v>30</v>
      </c>
      <c r="L55" s="18">
        <v>15</v>
      </c>
      <c r="M55" s="18"/>
      <c r="N55" s="111">
        <v>75</v>
      </c>
      <c r="O55" s="18" t="s">
        <v>65</v>
      </c>
      <c r="P55" s="19" t="s">
        <v>62</v>
      </c>
    </row>
    <row r="56" spans="1:16" s="102" customFormat="1" ht="16.899999999999999" customHeight="1" x14ac:dyDescent="0.2">
      <c r="A56" s="109">
        <v>50</v>
      </c>
      <c r="B56" s="18">
        <v>3</v>
      </c>
      <c r="C56" s="18">
        <v>4</v>
      </c>
      <c r="D56" s="18">
        <v>2</v>
      </c>
      <c r="E56" s="18">
        <v>0</v>
      </c>
      <c r="F56" s="110" t="s">
        <v>117</v>
      </c>
      <c r="G56" s="18" t="s">
        <v>56</v>
      </c>
      <c r="H56" s="111">
        <v>7</v>
      </c>
      <c r="I56" s="18">
        <v>2</v>
      </c>
      <c r="J56" s="18">
        <v>60</v>
      </c>
      <c r="K56" s="117">
        <v>30</v>
      </c>
      <c r="L56" s="18"/>
      <c r="M56" s="18"/>
      <c r="N56" s="111">
        <v>30</v>
      </c>
      <c r="O56" s="18" t="s">
        <v>76</v>
      </c>
      <c r="P56" s="19" t="s">
        <v>66</v>
      </c>
    </row>
    <row r="57" spans="1:16" s="102" customFormat="1" ht="16.899999999999999" customHeight="1" x14ac:dyDescent="0.2">
      <c r="A57" s="109">
        <v>51</v>
      </c>
      <c r="B57" s="18" t="s">
        <v>56</v>
      </c>
      <c r="C57" s="18">
        <v>4</v>
      </c>
      <c r="D57" s="18">
        <v>7</v>
      </c>
      <c r="E57" s="18">
        <v>0</v>
      </c>
      <c r="F57" s="110" t="s">
        <v>118</v>
      </c>
      <c r="G57" s="18" t="s">
        <v>56</v>
      </c>
      <c r="H57" s="111">
        <v>7</v>
      </c>
      <c r="I57" s="18">
        <v>2</v>
      </c>
      <c r="J57" s="18">
        <v>60</v>
      </c>
      <c r="K57" s="117">
        <v>30</v>
      </c>
      <c r="L57" s="18"/>
      <c r="M57" s="18"/>
      <c r="N57" s="111">
        <v>30</v>
      </c>
      <c r="O57" s="18" t="s">
        <v>76</v>
      </c>
      <c r="P57" s="19" t="s">
        <v>77</v>
      </c>
    </row>
    <row r="58" spans="1:16" s="102" customFormat="1" ht="16.899999999999999" customHeight="1" x14ac:dyDescent="0.2">
      <c r="A58" s="109">
        <v>52</v>
      </c>
      <c r="B58" s="18">
        <v>3</v>
      </c>
      <c r="C58" s="18">
        <v>3</v>
      </c>
      <c r="D58" s="18">
        <v>3</v>
      </c>
      <c r="E58" s="18">
        <v>0</v>
      </c>
      <c r="F58" s="110" t="s">
        <v>119</v>
      </c>
      <c r="G58" s="18" t="s">
        <v>56</v>
      </c>
      <c r="H58" s="111">
        <v>7</v>
      </c>
      <c r="I58" s="18">
        <v>4</v>
      </c>
      <c r="J58" s="18">
        <v>120</v>
      </c>
      <c r="K58" s="117">
        <v>30</v>
      </c>
      <c r="L58" s="18">
        <v>15</v>
      </c>
      <c r="M58" s="18"/>
      <c r="N58" s="111">
        <v>75</v>
      </c>
      <c r="O58" s="18" t="s">
        <v>65</v>
      </c>
      <c r="P58" s="19" t="s">
        <v>77</v>
      </c>
    </row>
    <row r="59" spans="1:16" s="102" customFormat="1" ht="16.899999999999999" customHeight="1" thickBot="1" x14ac:dyDescent="0.25">
      <c r="A59" s="112">
        <v>53</v>
      </c>
      <c r="B59" s="113">
        <v>3</v>
      </c>
      <c r="C59" s="113">
        <v>3</v>
      </c>
      <c r="D59" s="113">
        <v>4</v>
      </c>
      <c r="E59" s="113">
        <v>0</v>
      </c>
      <c r="F59" s="114" t="s">
        <v>120</v>
      </c>
      <c r="G59" s="113" t="s">
        <v>56</v>
      </c>
      <c r="H59" s="115">
        <v>7</v>
      </c>
      <c r="I59" s="113">
        <v>2</v>
      </c>
      <c r="J59" s="113">
        <v>60</v>
      </c>
      <c r="K59" s="121">
        <v>30</v>
      </c>
      <c r="L59" s="113"/>
      <c r="M59" s="113"/>
      <c r="N59" s="115">
        <v>30</v>
      </c>
      <c r="O59" s="113" t="s">
        <v>76</v>
      </c>
      <c r="P59" s="116" t="s">
        <v>66</v>
      </c>
    </row>
    <row r="60" spans="1:16" s="102" customFormat="1" ht="16.899999999999999" customHeight="1" x14ac:dyDescent="0.2">
      <c r="A60" s="103">
        <v>54</v>
      </c>
      <c r="B60" s="104">
        <v>3</v>
      </c>
      <c r="C60" s="104">
        <v>3</v>
      </c>
      <c r="D60" s="104">
        <v>5</v>
      </c>
      <c r="E60" s="104">
        <v>1</v>
      </c>
      <c r="F60" s="105" t="s">
        <v>121</v>
      </c>
      <c r="G60" s="104" t="s">
        <v>56</v>
      </c>
      <c r="H60" s="106">
        <v>8</v>
      </c>
      <c r="I60" s="104">
        <v>2</v>
      </c>
      <c r="J60" s="104">
        <v>60</v>
      </c>
      <c r="K60" s="118"/>
      <c r="L60" s="104"/>
      <c r="M60" s="104">
        <v>30</v>
      </c>
      <c r="N60" s="106">
        <v>30</v>
      </c>
      <c r="O60" s="104" t="s">
        <v>63</v>
      </c>
      <c r="P60" s="107" t="s">
        <v>62</v>
      </c>
    </row>
    <row r="61" spans="1:16" s="102" customFormat="1" ht="16.899999999999999" customHeight="1" x14ac:dyDescent="0.2">
      <c r="A61" s="109">
        <v>55</v>
      </c>
      <c r="B61" s="18" t="s">
        <v>56</v>
      </c>
      <c r="C61" s="18">
        <v>3</v>
      </c>
      <c r="D61" s="18">
        <v>5</v>
      </c>
      <c r="E61" s="18">
        <v>2</v>
      </c>
      <c r="F61" s="110" t="s">
        <v>122</v>
      </c>
      <c r="G61" s="18" t="s">
        <v>56</v>
      </c>
      <c r="H61" s="111">
        <v>8</v>
      </c>
      <c r="I61" s="18">
        <v>2</v>
      </c>
      <c r="J61" s="18">
        <v>60</v>
      </c>
      <c r="K61" s="117"/>
      <c r="L61" s="18"/>
      <c r="M61" s="18">
        <v>30</v>
      </c>
      <c r="N61" s="111">
        <v>30</v>
      </c>
      <c r="O61" s="18" t="s">
        <v>63</v>
      </c>
      <c r="P61" s="19" t="s">
        <v>62</v>
      </c>
    </row>
    <row r="62" spans="1:16" s="102" customFormat="1" ht="16.899999999999999" customHeight="1" x14ac:dyDescent="0.2">
      <c r="A62" s="109">
        <v>56</v>
      </c>
      <c r="B62" s="18" t="s">
        <v>56</v>
      </c>
      <c r="C62" s="18">
        <v>3</v>
      </c>
      <c r="D62" s="18">
        <v>5</v>
      </c>
      <c r="E62" s="18">
        <v>3</v>
      </c>
      <c r="F62" s="110" t="s">
        <v>123</v>
      </c>
      <c r="G62" s="18" t="s">
        <v>56</v>
      </c>
      <c r="H62" s="111">
        <v>8</v>
      </c>
      <c r="I62" s="18">
        <v>2</v>
      </c>
      <c r="J62" s="18">
        <v>60</v>
      </c>
      <c r="K62" s="117"/>
      <c r="L62" s="18"/>
      <c r="M62" s="18">
        <v>15</v>
      </c>
      <c r="N62" s="111">
        <v>45</v>
      </c>
      <c r="O62" s="18" t="s">
        <v>64</v>
      </c>
      <c r="P62" s="19" t="s">
        <v>66</v>
      </c>
    </row>
    <row r="63" spans="1:16" s="102" customFormat="1" ht="16.899999999999999" customHeight="1" x14ac:dyDescent="0.2">
      <c r="A63" s="109">
        <v>57</v>
      </c>
      <c r="B63" s="18">
        <v>3</v>
      </c>
      <c r="C63" s="18">
        <v>4</v>
      </c>
      <c r="D63" s="18">
        <v>3</v>
      </c>
      <c r="E63" s="18">
        <v>0</v>
      </c>
      <c r="F63" s="110" t="s">
        <v>124</v>
      </c>
      <c r="G63" s="18" t="s">
        <v>56</v>
      </c>
      <c r="H63" s="111">
        <v>8</v>
      </c>
      <c r="I63" s="18">
        <v>5</v>
      </c>
      <c r="J63" s="18">
        <v>150</v>
      </c>
      <c r="K63" s="117">
        <v>30</v>
      </c>
      <c r="L63" s="18">
        <v>15</v>
      </c>
      <c r="M63" s="18"/>
      <c r="N63" s="111">
        <v>105</v>
      </c>
      <c r="O63" s="18" t="s">
        <v>65</v>
      </c>
      <c r="P63" s="19" t="s">
        <v>62</v>
      </c>
    </row>
    <row r="64" spans="1:16" s="102" customFormat="1" ht="16.899999999999999" customHeight="1" thickBot="1" x14ac:dyDescent="0.25">
      <c r="A64" s="112">
        <v>58</v>
      </c>
      <c r="B64" s="113">
        <v>3</v>
      </c>
      <c r="C64" s="113">
        <v>4</v>
      </c>
      <c r="D64" s="113">
        <v>4</v>
      </c>
      <c r="E64" s="113">
        <v>0</v>
      </c>
      <c r="F64" s="114" t="s">
        <v>125</v>
      </c>
      <c r="G64" s="113" t="s">
        <v>56</v>
      </c>
      <c r="H64" s="115">
        <v>8</v>
      </c>
      <c r="I64" s="113">
        <v>3</v>
      </c>
      <c r="J64" s="113">
        <v>90</v>
      </c>
      <c r="K64" s="121">
        <v>15</v>
      </c>
      <c r="L64" s="113"/>
      <c r="M64" s="113"/>
      <c r="N64" s="115">
        <v>75</v>
      </c>
      <c r="O64" s="113" t="s">
        <v>86</v>
      </c>
      <c r="P64" s="116" t="s">
        <v>66</v>
      </c>
    </row>
    <row r="65" spans="1:16" s="102" customFormat="1" ht="64.150000000000006" customHeight="1" thickBot="1" x14ac:dyDescent="0.25">
      <c r="A65" s="283" t="s">
        <v>230</v>
      </c>
      <c r="B65" s="283"/>
      <c r="C65" s="283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4"/>
    </row>
    <row r="66" spans="1:16" s="102" customFormat="1" ht="16.899999999999999" customHeight="1" thickBot="1" x14ac:dyDescent="0.25">
      <c r="A66" s="273" t="s">
        <v>126</v>
      </c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5"/>
    </row>
    <row r="67" spans="1:16" s="102" customFormat="1" ht="16.899999999999999" customHeight="1" thickBot="1" x14ac:dyDescent="0.25">
      <c r="A67" s="276" t="s">
        <v>127</v>
      </c>
      <c r="B67" s="277"/>
      <c r="C67" s="277"/>
      <c r="D67" s="277"/>
      <c r="E67" s="277"/>
      <c r="F67" s="277"/>
      <c r="G67" s="277"/>
      <c r="H67" s="277"/>
      <c r="I67" s="277"/>
      <c r="J67" s="277"/>
      <c r="K67" s="277"/>
      <c r="L67" s="277"/>
      <c r="M67" s="277"/>
      <c r="N67" s="277"/>
      <c r="O67" s="277"/>
      <c r="P67" s="278"/>
    </row>
    <row r="68" spans="1:16" s="102" customFormat="1" ht="16.899999999999999" customHeight="1" x14ac:dyDescent="0.2">
      <c r="A68" s="122">
        <v>1</v>
      </c>
      <c r="B68" s="104" t="s">
        <v>68</v>
      </c>
      <c r="C68" s="104">
        <v>0</v>
      </c>
      <c r="D68" s="104">
        <v>1</v>
      </c>
      <c r="E68" s="104">
        <v>1</v>
      </c>
      <c r="F68" s="105" t="s">
        <v>128</v>
      </c>
      <c r="G68" s="104" t="s">
        <v>68</v>
      </c>
      <c r="H68" s="104">
        <v>1</v>
      </c>
      <c r="I68" s="104">
        <v>4</v>
      </c>
      <c r="J68" s="104">
        <v>120</v>
      </c>
      <c r="K68" s="104"/>
      <c r="L68" s="104"/>
      <c r="M68" s="104">
        <v>60</v>
      </c>
      <c r="N68" s="104">
        <v>60</v>
      </c>
      <c r="O68" s="104" t="s">
        <v>61</v>
      </c>
      <c r="P68" s="123" t="s">
        <v>62</v>
      </c>
    </row>
    <row r="69" spans="1:16" s="102" customFormat="1" ht="16.899999999999999" customHeight="1" x14ac:dyDescent="0.2">
      <c r="A69" s="24">
        <v>2</v>
      </c>
      <c r="B69" s="18" t="s">
        <v>68</v>
      </c>
      <c r="C69" s="18">
        <v>0</v>
      </c>
      <c r="D69" s="18">
        <v>1</v>
      </c>
      <c r="E69" s="18">
        <v>2</v>
      </c>
      <c r="F69" s="110" t="s">
        <v>129</v>
      </c>
      <c r="G69" s="18" t="s">
        <v>68</v>
      </c>
      <c r="H69" s="18">
        <v>1</v>
      </c>
      <c r="I69" s="18">
        <v>4</v>
      </c>
      <c r="J69" s="18">
        <v>120</v>
      </c>
      <c r="K69" s="18"/>
      <c r="L69" s="18"/>
      <c r="M69" s="18">
        <v>60</v>
      </c>
      <c r="N69" s="18">
        <v>60</v>
      </c>
      <c r="O69" s="18" t="s">
        <v>61</v>
      </c>
      <c r="P69" s="120" t="s">
        <v>62</v>
      </c>
    </row>
    <row r="70" spans="1:16" s="102" customFormat="1" ht="16.899999999999999" customHeight="1" x14ac:dyDescent="0.2">
      <c r="A70" s="24">
        <v>3</v>
      </c>
      <c r="B70" s="18" t="s">
        <v>68</v>
      </c>
      <c r="C70" s="18">
        <v>0</v>
      </c>
      <c r="D70" s="18">
        <v>1</v>
      </c>
      <c r="E70" s="18">
        <v>3</v>
      </c>
      <c r="F70" s="110" t="s">
        <v>130</v>
      </c>
      <c r="G70" s="18" t="s">
        <v>68</v>
      </c>
      <c r="H70" s="18">
        <v>1</v>
      </c>
      <c r="I70" s="18">
        <v>4</v>
      </c>
      <c r="J70" s="18">
        <v>120</v>
      </c>
      <c r="K70" s="18"/>
      <c r="L70" s="18"/>
      <c r="M70" s="18">
        <v>60</v>
      </c>
      <c r="N70" s="18">
        <v>60</v>
      </c>
      <c r="O70" s="18" t="s">
        <v>61</v>
      </c>
      <c r="P70" s="120" t="s">
        <v>66</v>
      </c>
    </row>
    <row r="71" spans="1:16" s="102" customFormat="1" ht="16.899999999999999" customHeight="1" x14ac:dyDescent="0.2">
      <c r="A71" s="24">
        <v>4</v>
      </c>
      <c r="B71" s="18" t="s">
        <v>68</v>
      </c>
      <c r="C71" s="18">
        <v>0</v>
      </c>
      <c r="D71" s="18">
        <v>1</v>
      </c>
      <c r="E71" s="18">
        <v>4</v>
      </c>
      <c r="F71" s="110" t="s">
        <v>131</v>
      </c>
      <c r="G71" s="18" t="s">
        <v>68</v>
      </c>
      <c r="H71" s="18">
        <v>2</v>
      </c>
      <c r="I71" s="18">
        <v>5</v>
      </c>
      <c r="J71" s="18">
        <v>150</v>
      </c>
      <c r="K71" s="18"/>
      <c r="L71" s="18"/>
      <c r="M71" s="18">
        <v>60</v>
      </c>
      <c r="N71" s="18">
        <v>90</v>
      </c>
      <c r="O71" s="18" t="s">
        <v>61</v>
      </c>
      <c r="P71" s="120" t="s">
        <v>62</v>
      </c>
    </row>
    <row r="72" spans="1:16" s="102" customFormat="1" ht="16.899999999999999" customHeight="1" thickBot="1" x14ac:dyDescent="0.25">
      <c r="A72" s="124">
        <v>5</v>
      </c>
      <c r="B72" s="113" t="s">
        <v>68</v>
      </c>
      <c r="C72" s="113">
        <v>0</v>
      </c>
      <c r="D72" s="113">
        <v>1</v>
      </c>
      <c r="E72" s="113">
        <v>5</v>
      </c>
      <c r="F72" s="114" t="s">
        <v>132</v>
      </c>
      <c r="G72" s="113" t="s">
        <v>68</v>
      </c>
      <c r="H72" s="113">
        <v>2</v>
      </c>
      <c r="I72" s="113">
        <v>5</v>
      </c>
      <c r="J72" s="113">
        <v>150</v>
      </c>
      <c r="K72" s="113"/>
      <c r="L72" s="113"/>
      <c r="M72" s="113">
        <v>60</v>
      </c>
      <c r="N72" s="113">
        <v>90</v>
      </c>
      <c r="O72" s="113" t="s">
        <v>61</v>
      </c>
      <c r="P72" s="125" t="s">
        <v>66</v>
      </c>
    </row>
    <row r="73" spans="1:16" s="102" customFormat="1" ht="16.899999999999999" customHeight="1" thickBot="1" x14ac:dyDescent="0.25">
      <c r="A73" s="201" t="s">
        <v>292</v>
      </c>
      <c r="B73" s="202"/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3"/>
    </row>
    <row r="74" spans="1:16" s="102" customFormat="1" ht="16.899999999999999" customHeight="1" x14ac:dyDescent="0.2">
      <c r="A74" s="122">
        <v>6</v>
      </c>
      <c r="B74" s="104" t="s">
        <v>68</v>
      </c>
      <c r="C74" s="104">
        <v>0</v>
      </c>
      <c r="D74" s="104">
        <v>2</v>
      </c>
      <c r="E74" s="104">
        <v>0</v>
      </c>
      <c r="F74" s="126" t="s">
        <v>133</v>
      </c>
      <c r="G74" s="104" t="s">
        <v>68</v>
      </c>
      <c r="H74" s="104">
        <v>1</v>
      </c>
      <c r="I74" s="104">
        <v>4</v>
      </c>
      <c r="J74" s="104">
        <v>120</v>
      </c>
      <c r="K74" s="104">
        <v>30</v>
      </c>
      <c r="L74" s="104"/>
      <c r="M74" s="104"/>
      <c r="N74" s="104">
        <v>90</v>
      </c>
      <c r="O74" s="104" t="s">
        <v>76</v>
      </c>
      <c r="P74" s="123" t="s">
        <v>66</v>
      </c>
    </row>
    <row r="75" spans="1:16" s="102" customFormat="1" ht="16.899999999999999" customHeight="1" x14ac:dyDescent="0.2">
      <c r="A75" s="24">
        <v>7</v>
      </c>
      <c r="B75" s="18" t="s">
        <v>68</v>
      </c>
      <c r="C75" s="18">
        <v>0</v>
      </c>
      <c r="D75" s="18">
        <v>4</v>
      </c>
      <c r="E75" s="18">
        <v>0</v>
      </c>
      <c r="F75" s="119" t="s">
        <v>134</v>
      </c>
      <c r="G75" s="18" t="s">
        <v>68</v>
      </c>
      <c r="H75" s="18">
        <v>1</v>
      </c>
      <c r="I75" s="18">
        <v>4</v>
      </c>
      <c r="J75" s="18">
        <v>120</v>
      </c>
      <c r="K75" s="18">
        <v>30</v>
      </c>
      <c r="L75" s="18"/>
      <c r="M75" s="18"/>
      <c r="N75" s="18">
        <v>90</v>
      </c>
      <c r="O75" s="18" t="s">
        <v>76</v>
      </c>
      <c r="P75" s="120" t="s">
        <v>66</v>
      </c>
    </row>
    <row r="76" spans="1:16" s="102" customFormat="1" ht="16.899999999999999" customHeight="1" x14ac:dyDescent="0.2">
      <c r="A76" s="24">
        <v>8</v>
      </c>
      <c r="B76" s="18" t="s">
        <v>68</v>
      </c>
      <c r="C76" s="18">
        <v>0</v>
      </c>
      <c r="D76" s="18">
        <v>5</v>
      </c>
      <c r="E76" s="18">
        <v>0</v>
      </c>
      <c r="F76" s="119" t="s">
        <v>135</v>
      </c>
      <c r="G76" s="18" t="s">
        <v>68</v>
      </c>
      <c r="H76" s="18">
        <v>1</v>
      </c>
      <c r="I76" s="18">
        <v>4</v>
      </c>
      <c r="J76" s="18">
        <v>120</v>
      </c>
      <c r="K76" s="18">
        <v>30</v>
      </c>
      <c r="L76" s="18"/>
      <c r="M76" s="18"/>
      <c r="N76" s="18">
        <v>90</v>
      </c>
      <c r="O76" s="18" t="s">
        <v>76</v>
      </c>
      <c r="P76" s="120" t="s">
        <v>66</v>
      </c>
    </row>
    <row r="77" spans="1:16" s="102" customFormat="1" ht="16.899999999999999" customHeight="1" x14ac:dyDescent="0.2">
      <c r="A77" s="24">
        <v>9</v>
      </c>
      <c r="B77" s="18" t="s">
        <v>68</v>
      </c>
      <c r="C77" s="18">
        <v>0</v>
      </c>
      <c r="D77" s="18">
        <v>6</v>
      </c>
      <c r="E77" s="18">
        <v>0</v>
      </c>
      <c r="F77" s="119" t="s">
        <v>136</v>
      </c>
      <c r="G77" s="18" t="s">
        <v>68</v>
      </c>
      <c r="H77" s="18">
        <v>2</v>
      </c>
      <c r="I77" s="18">
        <v>3</v>
      </c>
      <c r="J77" s="18">
        <v>90</v>
      </c>
      <c r="K77" s="18">
        <v>15</v>
      </c>
      <c r="L77" s="18"/>
      <c r="M77" s="18"/>
      <c r="N77" s="18">
        <v>75</v>
      </c>
      <c r="O77" s="18" t="s">
        <v>86</v>
      </c>
      <c r="P77" s="120" t="s">
        <v>66</v>
      </c>
    </row>
    <row r="78" spans="1:16" s="102" customFormat="1" ht="16.899999999999999" customHeight="1" thickBot="1" x14ac:dyDescent="0.25">
      <c r="A78" s="124">
        <v>10</v>
      </c>
      <c r="B78" s="113" t="s">
        <v>68</v>
      </c>
      <c r="C78" s="113">
        <v>0</v>
      </c>
      <c r="D78" s="113">
        <v>8</v>
      </c>
      <c r="E78" s="113">
        <v>0</v>
      </c>
      <c r="F78" s="127" t="s">
        <v>137</v>
      </c>
      <c r="G78" s="113" t="s">
        <v>68</v>
      </c>
      <c r="H78" s="113">
        <v>2</v>
      </c>
      <c r="I78" s="113">
        <v>3</v>
      </c>
      <c r="J78" s="113">
        <v>90</v>
      </c>
      <c r="K78" s="113">
        <v>15</v>
      </c>
      <c r="L78" s="113"/>
      <c r="M78" s="113"/>
      <c r="N78" s="113">
        <v>75</v>
      </c>
      <c r="O78" s="113" t="s">
        <v>86</v>
      </c>
      <c r="P78" s="125" t="s">
        <v>66</v>
      </c>
    </row>
    <row r="79" spans="1:16" s="102" customFormat="1" ht="16.899999999999999" customHeight="1" thickBot="1" x14ac:dyDescent="0.25">
      <c r="A79" s="201" t="s">
        <v>138</v>
      </c>
      <c r="B79" s="202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3"/>
    </row>
    <row r="80" spans="1:16" s="102" customFormat="1" ht="16.899999999999999" customHeight="1" x14ac:dyDescent="0.2">
      <c r="A80" s="122">
        <v>11</v>
      </c>
      <c r="B80" s="104" t="s">
        <v>68</v>
      </c>
      <c r="C80" s="104">
        <v>0</v>
      </c>
      <c r="D80" s="104">
        <v>9</v>
      </c>
      <c r="E80" s="104">
        <v>0</v>
      </c>
      <c r="F80" s="126" t="s">
        <v>139</v>
      </c>
      <c r="G80" s="104" t="s">
        <v>68</v>
      </c>
      <c r="H80" s="104">
        <v>3</v>
      </c>
      <c r="I80" s="104">
        <v>2</v>
      </c>
      <c r="J80" s="104">
        <v>60</v>
      </c>
      <c r="K80" s="104">
        <v>15</v>
      </c>
      <c r="L80" s="104"/>
      <c r="M80" s="104"/>
      <c r="N80" s="104">
        <v>45</v>
      </c>
      <c r="O80" s="104" t="s">
        <v>86</v>
      </c>
      <c r="P80" s="123" t="s">
        <v>66</v>
      </c>
    </row>
    <row r="81" spans="1:16" s="102" customFormat="1" ht="16.899999999999999" customHeight="1" x14ac:dyDescent="0.2">
      <c r="A81" s="24">
        <v>12</v>
      </c>
      <c r="B81" s="18" t="s">
        <v>68</v>
      </c>
      <c r="C81" s="18">
        <v>1</v>
      </c>
      <c r="D81" s="18">
        <v>5</v>
      </c>
      <c r="E81" s="18">
        <v>1</v>
      </c>
      <c r="F81" s="119" t="s">
        <v>140</v>
      </c>
      <c r="G81" s="18" t="s">
        <v>68</v>
      </c>
      <c r="H81" s="18">
        <v>4</v>
      </c>
      <c r="I81" s="18">
        <v>1</v>
      </c>
      <c r="J81" s="18">
        <v>30</v>
      </c>
      <c r="K81" s="18">
        <v>15</v>
      </c>
      <c r="L81" s="18"/>
      <c r="M81" s="18"/>
      <c r="N81" s="18">
        <v>15</v>
      </c>
      <c r="O81" s="18" t="s">
        <v>86</v>
      </c>
      <c r="P81" s="120" t="s">
        <v>66</v>
      </c>
    </row>
    <row r="82" spans="1:16" s="102" customFormat="1" ht="16.899999999999999" customHeight="1" x14ac:dyDescent="0.2">
      <c r="A82" s="40">
        <v>13</v>
      </c>
      <c r="B82" s="23" t="s">
        <v>68</v>
      </c>
      <c r="C82" s="23">
        <v>1</v>
      </c>
      <c r="D82" s="23">
        <v>5</v>
      </c>
      <c r="E82" s="23">
        <v>2</v>
      </c>
      <c r="F82" s="128" t="s">
        <v>141</v>
      </c>
      <c r="G82" s="23" t="s">
        <v>68</v>
      </c>
      <c r="H82" s="23">
        <v>4</v>
      </c>
      <c r="I82" s="23">
        <v>1</v>
      </c>
      <c r="J82" s="23">
        <v>30</v>
      </c>
      <c r="K82" s="23">
        <v>15</v>
      </c>
      <c r="L82" s="23"/>
      <c r="M82" s="23"/>
      <c r="N82" s="23">
        <v>15</v>
      </c>
      <c r="O82" s="23" t="s">
        <v>86</v>
      </c>
      <c r="P82" s="129" t="s">
        <v>66</v>
      </c>
    </row>
    <row r="83" spans="1:16" s="102" customFormat="1" ht="24.75" thickBot="1" x14ac:dyDescent="0.25">
      <c r="A83" s="197">
        <v>14</v>
      </c>
      <c r="B83" s="198" t="s">
        <v>68</v>
      </c>
      <c r="C83" s="198">
        <v>7</v>
      </c>
      <c r="D83" s="198">
        <v>9</v>
      </c>
      <c r="E83" s="198">
        <v>0</v>
      </c>
      <c r="F83" s="199" t="s">
        <v>310</v>
      </c>
      <c r="G83" s="198" t="s">
        <v>68</v>
      </c>
      <c r="H83" s="198">
        <v>6</v>
      </c>
      <c r="I83" s="198">
        <v>2</v>
      </c>
      <c r="J83" s="198">
        <v>60</v>
      </c>
      <c r="K83" s="198">
        <v>30</v>
      </c>
      <c r="L83" s="198"/>
      <c r="M83" s="198"/>
      <c r="N83" s="198">
        <v>30</v>
      </c>
      <c r="O83" s="198" t="s">
        <v>76</v>
      </c>
      <c r="P83" s="200" t="s">
        <v>77</v>
      </c>
    </row>
    <row r="84" spans="1:16" s="102" customFormat="1" ht="16.899999999999999" customHeight="1" thickBot="1" x14ac:dyDescent="0.25">
      <c r="A84" s="201" t="s">
        <v>142</v>
      </c>
      <c r="B84" s="202"/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3"/>
    </row>
    <row r="85" spans="1:16" s="102" customFormat="1" ht="16.899999999999999" customHeight="1" x14ac:dyDescent="0.2">
      <c r="A85" s="122">
        <v>15</v>
      </c>
      <c r="B85" s="104" t="s">
        <v>68</v>
      </c>
      <c r="C85" s="104">
        <v>1</v>
      </c>
      <c r="D85" s="104">
        <v>6</v>
      </c>
      <c r="E85" s="104">
        <v>0</v>
      </c>
      <c r="F85" s="126" t="s">
        <v>143</v>
      </c>
      <c r="G85" s="104" t="s">
        <v>68</v>
      </c>
      <c r="H85" s="104">
        <v>2</v>
      </c>
      <c r="I85" s="104">
        <v>2</v>
      </c>
      <c r="J85" s="104">
        <v>60</v>
      </c>
      <c r="K85" s="104">
        <v>15</v>
      </c>
      <c r="L85" s="104"/>
      <c r="M85" s="104"/>
      <c r="N85" s="104">
        <v>45</v>
      </c>
      <c r="O85" s="104" t="s">
        <v>86</v>
      </c>
      <c r="P85" s="123" t="s">
        <v>66</v>
      </c>
    </row>
    <row r="86" spans="1:16" s="102" customFormat="1" ht="16.899999999999999" customHeight="1" x14ac:dyDescent="0.2">
      <c r="A86" s="24">
        <v>16</v>
      </c>
      <c r="B86" s="131" t="s">
        <v>68</v>
      </c>
      <c r="C86" s="131">
        <v>1</v>
      </c>
      <c r="D86" s="131">
        <v>0</v>
      </c>
      <c r="E86" s="131">
        <v>0</v>
      </c>
      <c r="F86" s="132" t="s">
        <v>144</v>
      </c>
      <c r="G86" s="131" t="s">
        <v>68</v>
      </c>
      <c r="H86" s="131">
        <v>3</v>
      </c>
      <c r="I86" s="131">
        <v>4</v>
      </c>
      <c r="J86" s="131">
        <v>120</v>
      </c>
      <c r="K86" s="131"/>
      <c r="L86" s="131"/>
      <c r="M86" s="131">
        <v>60</v>
      </c>
      <c r="N86" s="131">
        <v>60</v>
      </c>
      <c r="O86" s="131" t="s">
        <v>61</v>
      </c>
      <c r="P86" s="133" t="s">
        <v>66</v>
      </c>
    </row>
    <row r="87" spans="1:16" s="102" customFormat="1" ht="16.899999999999999" customHeight="1" x14ac:dyDescent="0.2">
      <c r="A87" s="24">
        <v>17</v>
      </c>
      <c r="B87" s="18" t="s">
        <v>68</v>
      </c>
      <c r="C87" s="18">
        <v>1</v>
      </c>
      <c r="D87" s="18">
        <v>6</v>
      </c>
      <c r="E87" s="18">
        <v>1</v>
      </c>
      <c r="F87" s="119" t="s">
        <v>145</v>
      </c>
      <c r="G87" s="18" t="s">
        <v>68</v>
      </c>
      <c r="H87" s="18">
        <v>3</v>
      </c>
      <c r="I87" s="18">
        <v>2</v>
      </c>
      <c r="J87" s="18">
        <v>60</v>
      </c>
      <c r="K87" s="18">
        <v>30</v>
      </c>
      <c r="L87" s="18"/>
      <c r="M87" s="18"/>
      <c r="N87" s="18">
        <v>30</v>
      </c>
      <c r="O87" s="18" t="s">
        <v>76</v>
      </c>
      <c r="P87" s="120" t="s">
        <v>66</v>
      </c>
    </row>
    <row r="88" spans="1:16" s="102" customFormat="1" ht="16.899999999999999" customHeight="1" x14ac:dyDescent="0.2">
      <c r="A88" s="24">
        <v>18</v>
      </c>
      <c r="B88" s="131" t="s">
        <v>68</v>
      </c>
      <c r="C88" s="131">
        <v>1</v>
      </c>
      <c r="D88" s="131">
        <v>7</v>
      </c>
      <c r="E88" s="131">
        <v>0</v>
      </c>
      <c r="F88" s="132" t="s">
        <v>146</v>
      </c>
      <c r="G88" s="131" t="s">
        <v>68</v>
      </c>
      <c r="H88" s="131">
        <v>4</v>
      </c>
      <c r="I88" s="131">
        <v>4</v>
      </c>
      <c r="J88" s="131">
        <v>120</v>
      </c>
      <c r="K88" s="131"/>
      <c r="L88" s="131"/>
      <c r="M88" s="131">
        <v>60</v>
      </c>
      <c r="N88" s="131">
        <v>60</v>
      </c>
      <c r="O88" s="131" t="s">
        <v>61</v>
      </c>
      <c r="P88" s="133" t="s">
        <v>66</v>
      </c>
    </row>
    <row r="89" spans="1:16" s="102" customFormat="1" ht="16.899999999999999" customHeight="1" x14ac:dyDescent="0.2">
      <c r="A89" s="24">
        <v>19</v>
      </c>
      <c r="B89" s="18" t="s">
        <v>68</v>
      </c>
      <c r="C89" s="18">
        <v>1</v>
      </c>
      <c r="D89" s="18">
        <v>8</v>
      </c>
      <c r="E89" s="18">
        <v>0</v>
      </c>
      <c r="F89" s="119" t="s">
        <v>147</v>
      </c>
      <c r="G89" s="18" t="s">
        <v>68</v>
      </c>
      <c r="H89" s="18">
        <v>4</v>
      </c>
      <c r="I89" s="18">
        <v>2</v>
      </c>
      <c r="J89" s="18">
        <v>60</v>
      </c>
      <c r="K89" s="18">
        <v>30</v>
      </c>
      <c r="L89" s="18"/>
      <c r="M89" s="18"/>
      <c r="N89" s="18">
        <v>30</v>
      </c>
      <c r="O89" s="18" t="s">
        <v>76</v>
      </c>
      <c r="P89" s="120" t="s">
        <v>77</v>
      </c>
    </row>
    <row r="90" spans="1:16" s="102" customFormat="1" ht="16.899999999999999" customHeight="1" x14ac:dyDescent="0.2">
      <c r="A90" s="24">
        <v>20</v>
      </c>
      <c r="B90" s="18" t="s">
        <v>68</v>
      </c>
      <c r="C90" s="18">
        <v>9</v>
      </c>
      <c r="D90" s="18">
        <v>6</v>
      </c>
      <c r="E90" s="18">
        <v>0</v>
      </c>
      <c r="F90" s="119" t="s">
        <v>148</v>
      </c>
      <c r="G90" s="18" t="s">
        <v>68</v>
      </c>
      <c r="H90" s="18">
        <v>5</v>
      </c>
      <c r="I90" s="18">
        <v>3</v>
      </c>
      <c r="J90" s="18">
        <v>90</v>
      </c>
      <c r="K90" s="18">
        <v>30</v>
      </c>
      <c r="L90" s="18"/>
      <c r="M90" s="18"/>
      <c r="N90" s="18">
        <v>60</v>
      </c>
      <c r="O90" s="18" t="s">
        <v>76</v>
      </c>
      <c r="P90" s="120" t="s">
        <v>77</v>
      </c>
    </row>
    <row r="91" spans="1:16" s="102" customFormat="1" ht="16.899999999999999" customHeight="1" x14ac:dyDescent="0.2">
      <c r="A91" s="24">
        <v>21</v>
      </c>
      <c r="B91" s="131" t="s">
        <v>68</v>
      </c>
      <c r="C91" s="131">
        <v>2</v>
      </c>
      <c r="D91" s="131">
        <v>5</v>
      </c>
      <c r="E91" s="131">
        <v>0</v>
      </c>
      <c r="F91" s="132" t="s">
        <v>149</v>
      </c>
      <c r="G91" s="131" t="s">
        <v>68</v>
      </c>
      <c r="H91" s="131">
        <v>5</v>
      </c>
      <c r="I91" s="131">
        <v>4</v>
      </c>
      <c r="J91" s="131">
        <v>120</v>
      </c>
      <c r="K91" s="131"/>
      <c r="L91" s="131"/>
      <c r="M91" s="131">
        <v>60</v>
      </c>
      <c r="N91" s="131">
        <v>60</v>
      </c>
      <c r="O91" s="131" t="s">
        <v>61</v>
      </c>
      <c r="P91" s="133" t="s">
        <v>66</v>
      </c>
    </row>
    <row r="92" spans="1:16" s="102" customFormat="1" ht="16.899999999999999" customHeight="1" x14ac:dyDescent="0.2">
      <c r="A92" s="24">
        <v>22</v>
      </c>
      <c r="B92" s="131" t="s">
        <v>68</v>
      </c>
      <c r="C92" s="131">
        <v>8</v>
      </c>
      <c r="D92" s="131">
        <v>2</v>
      </c>
      <c r="E92" s="131">
        <v>0</v>
      </c>
      <c r="F92" s="132" t="s">
        <v>150</v>
      </c>
      <c r="G92" s="131" t="s">
        <v>68</v>
      </c>
      <c r="H92" s="131">
        <v>5</v>
      </c>
      <c r="I92" s="131">
        <v>4</v>
      </c>
      <c r="J92" s="131">
        <v>120</v>
      </c>
      <c r="K92" s="131"/>
      <c r="L92" s="131"/>
      <c r="M92" s="131">
        <v>60</v>
      </c>
      <c r="N92" s="131">
        <v>60</v>
      </c>
      <c r="O92" s="131" t="s">
        <v>61</v>
      </c>
      <c r="P92" s="133" t="s">
        <v>66</v>
      </c>
    </row>
    <row r="93" spans="1:16" s="102" customFormat="1" ht="16.899999999999999" customHeight="1" x14ac:dyDescent="0.2">
      <c r="A93" s="24">
        <v>23</v>
      </c>
      <c r="B93" s="18" t="s">
        <v>68</v>
      </c>
      <c r="C93" s="18">
        <v>9</v>
      </c>
      <c r="D93" s="18">
        <v>6</v>
      </c>
      <c r="E93" s="18">
        <v>1</v>
      </c>
      <c r="F93" s="119" t="s">
        <v>151</v>
      </c>
      <c r="G93" s="18" t="s">
        <v>68</v>
      </c>
      <c r="H93" s="18">
        <v>6</v>
      </c>
      <c r="I93" s="18">
        <v>2</v>
      </c>
      <c r="J93" s="18">
        <v>60</v>
      </c>
      <c r="K93" s="18">
        <v>30</v>
      </c>
      <c r="L93" s="18"/>
      <c r="M93" s="18"/>
      <c r="N93" s="18">
        <v>30</v>
      </c>
      <c r="O93" s="18" t="s">
        <v>76</v>
      </c>
      <c r="P93" s="120" t="s">
        <v>66</v>
      </c>
    </row>
    <row r="94" spans="1:16" s="102" customFormat="1" ht="16.899999999999999" customHeight="1" x14ac:dyDescent="0.2">
      <c r="A94" s="24">
        <v>24</v>
      </c>
      <c r="B94" s="131" t="s">
        <v>68</v>
      </c>
      <c r="C94" s="131">
        <v>3</v>
      </c>
      <c r="D94" s="131">
        <v>4</v>
      </c>
      <c r="E94" s="131">
        <v>0</v>
      </c>
      <c r="F94" s="132" t="s">
        <v>152</v>
      </c>
      <c r="G94" s="131" t="s">
        <v>68</v>
      </c>
      <c r="H94" s="131">
        <v>6</v>
      </c>
      <c r="I94" s="131">
        <v>4</v>
      </c>
      <c r="J94" s="131">
        <v>120</v>
      </c>
      <c r="K94" s="131"/>
      <c r="L94" s="131"/>
      <c r="M94" s="131">
        <v>60</v>
      </c>
      <c r="N94" s="131">
        <v>60</v>
      </c>
      <c r="O94" s="131" t="s">
        <v>61</v>
      </c>
      <c r="P94" s="133" t="s">
        <v>66</v>
      </c>
    </row>
    <row r="95" spans="1:16" s="102" customFormat="1" ht="16.899999999999999" customHeight="1" x14ac:dyDescent="0.2">
      <c r="A95" s="24">
        <v>25</v>
      </c>
      <c r="B95" s="131" t="s">
        <v>68</v>
      </c>
      <c r="C95" s="131">
        <v>8</v>
      </c>
      <c r="D95" s="131">
        <v>3</v>
      </c>
      <c r="E95" s="131">
        <v>0</v>
      </c>
      <c r="F95" s="132" t="s">
        <v>153</v>
      </c>
      <c r="G95" s="131" t="s">
        <v>68</v>
      </c>
      <c r="H95" s="131">
        <v>6</v>
      </c>
      <c r="I95" s="131">
        <v>4</v>
      </c>
      <c r="J95" s="131">
        <v>120</v>
      </c>
      <c r="K95" s="131"/>
      <c r="L95" s="131"/>
      <c r="M95" s="131">
        <v>60</v>
      </c>
      <c r="N95" s="131">
        <v>60</v>
      </c>
      <c r="O95" s="131" t="s">
        <v>61</v>
      </c>
      <c r="P95" s="133" t="s">
        <v>66</v>
      </c>
    </row>
    <row r="96" spans="1:16" s="102" customFormat="1" ht="16.899999999999999" customHeight="1" x14ac:dyDescent="0.2">
      <c r="A96" s="24">
        <v>26</v>
      </c>
      <c r="B96" s="131" t="s">
        <v>68</v>
      </c>
      <c r="C96" s="131">
        <v>4</v>
      </c>
      <c r="D96" s="131">
        <v>5</v>
      </c>
      <c r="E96" s="131">
        <v>0</v>
      </c>
      <c r="F96" s="132" t="s">
        <v>154</v>
      </c>
      <c r="G96" s="131" t="s">
        <v>68</v>
      </c>
      <c r="H96" s="131">
        <v>7</v>
      </c>
      <c r="I96" s="131">
        <v>4</v>
      </c>
      <c r="J96" s="131">
        <v>120</v>
      </c>
      <c r="K96" s="131"/>
      <c r="L96" s="131"/>
      <c r="M96" s="131">
        <v>60</v>
      </c>
      <c r="N96" s="131">
        <v>60</v>
      </c>
      <c r="O96" s="131" t="s">
        <v>61</v>
      </c>
      <c r="P96" s="133" t="s">
        <v>66</v>
      </c>
    </row>
    <row r="97" spans="1:16" s="102" customFormat="1" ht="16.899999999999999" customHeight="1" x14ac:dyDescent="0.2">
      <c r="A97" s="24">
        <v>27</v>
      </c>
      <c r="B97" s="131" t="s">
        <v>68</v>
      </c>
      <c r="C97" s="131">
        <v>8</v>
      </c>
      <c r="D97" s="131">
        <v>4</v>
      </c>
      <c r="E97" s="131">
        <v>0</v>
      </c>
      <c r="F97" s="132" t="s">
        <v>155</v>
      </c>
      <c r="G97" s="131" t="s">
        <v>68</v>
      </c>
      <c r="H97" s="131">
        <v>7</v>
      </c>
      <c r="I97" s="131">
        <v>4</v>
      </c>
      <c r="J97" s="131">
        <v>120</v>
      </c>
      <c r="K97" s="131"/>
      <c r="L97" s="131"/>
      <c r="M97" s="131">
        <v>60</v>
      </c>
      <c r="N97" s="131">
        <v>60</v>
      </c>
      <c r="O97" s="131" t="s">
        <v>61</v>
      </c>
      <c r="P97" s="133" t="s">
        <v>66</v>
      </c>
    </row>
    <row r="98" spans="1:16" s="102" customFormat="1" ht="16.899999999999999" customHeight="1" x14ac:dyDescent="0.2">
      <c r="A98" s="24">
        <v>28</v>
      </c>
      <c r="B98" s="131" t="s">
        <v>68</v>
      </c>
      <c r="C98" s="131">
        <v>8</v>
      </c>
      <c r="D98" s="131">
        <v>1</v>
      </c>
      <c r="E98" s="131">
        <v>0</v>
      </c>
      <c r="F98" s="132" t="s">
        <v>156</v>
      </c>
      <c r="G98" s="131" t="s">
        <v>68</v>
      </c>
      <c r="H98" s="131">
        <v>8</v>
      </c>
      <c r="I98" s="131">
        <v>4</v>
      </c>
      <c r="J98" s="131">
        <v>120</v>
      </c>
      <c r="K98" s="131"/>
      <c r="L98" s="131"/>
      <c r="M98" s="131">
        <v>60</v>
      </c>
      <c r="N98" s="131">
        <v>60</v>
      </c>
      <c r="O98" s="131" t="s">
        <v>61</v>
      </c>
      <c r="P98" s="133" t="s">
        <v>66</v>
      </c>
    </row>
    <row r="99" spans="1:16" s="102" customFormat="1" ht="16.899999999999999" customHeight="1" thickBot="1" x14ac:dyDescent="0.25">
      <c r="A99" s="124">
        <v>29</v>
      </c>
      <c r="B99" s="134" t="s">
        <v>68</v>
      </c>
      <c r="C99" s="134">
        <v>8</v>
      </c>
      <c r="D99" s="134">
        <v>5</v>
      </c>
      <c r="E99" s="134">
        <v>0</v>
      </c>
      <c r="F99" s="135" t="s">
        <v>157</v>
      </c>
      <c r="G99" s="134" t="s">
        <v>68</v>
      </c>
      <c r="H99" s="134">
        <v>8</v>
      </c>
      <c r="I99" s="134">
        <v>4</v>
      </c>
      <c r="J99" s="134">
        <v>120</v>
      </c>
      <c r="K99" s="134"/>
      <c r="L99" s="134"/>
      <c r="M99" s="134">
        <v>60</v>
      </c>
      <c r="N99" s="134">
        <v>60</v>
      </c>
      <c r="O99" s="134" t="s">
        <v>61</v>
      </c>
      <c r="P99" s="136" t="s">
        <v>66</v>
      </c>
    </row>
    <row r="100" spans="1:16" s="102" customFormat="1" ht="16.899999999999999" customHeight="1" thickBot="1" x14ac:dyDescent="0.25">
      <c r="A100" s="201" t="s">
        <v>158</v>
      </c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3"/>
    </row>
    <row r="101" spans="1:16" s="102" customFormat="1" ht="16.899999999999999" customHeight="1" x14ac:dyDescent="0.2">
      <c r="A101" s="137" t="s">
        <v>308</v>
      </c>
      <c r="B101" s="104" t="s">
        <v>68</v>
      </c>
      <c r="C101" s="104">
        <v>1</v>
      </c>
      <c r="D101" s="104">
        <v>3</v>
      </c>
      <c r="E101" s="104">
        <v>0</v>
      </c>
      <c r="F101" s="126" t="s">
        <v>159</v>
      </c>
      <c r="G101" s="104" t="s">
        <v>68</v>
      </c>
      <c r="H101" s="104">
        <v>1</v>
      </c>
      <c r="I101" s="104">
        <v>2</v>
      </c>
      <c r="J101" s="104">
        <v>60</v>
      </c>
      <c r="K101" s="104">
        <v>15</v>
      </c>
      <c r="L101" s="104"/>
      <c r="M101" s="104"/>
      <c r="N101" s="104">
        <v>45</v>
      </c>
      <c r="O101" s="104" t="s">
        <v>86</v>
      </c>
      <c r="P101" s="123" t="s">
        <v>66</v>
      </c>
    </row>
    <row r="102" spans="1:16" s="102" customFormat="1" ht="16.899999999999999" customHeight="1" x14ac:dyDescent="0.2">
      <c r="A102" s="24">
        <v>31</v>
      </c>
      <c r="B102" s="18" t="s">
        <v>68</v>
      </c>
      <c r="C102" s="18">
        <v>6</v>
      </c>
      <c r="D102" s="18">
        <v>8</v>
      </c>
      <c r="E102" s="18">
        <v>0</v>
      </c>
      <c r="F102" s="119" t="s">
        <v>160</v>
      </c>
      <c r="G102" s="18" t="s">
        <v>68</v>
      </c>
      <c r="H102" s="18">
        <v>1</v>
      </c>
      <c r="I102" s="18">
        <v>2</v>
      </c>
      <c r="J102" s="18">
        <v>60</v>
      </c>
      <c r="K102" s="18">
        <v>15</v>
      </c>
      <c r="L102" s="18"/>
      <c r="M102" s="18"/>
      <c r="N102" s="18">
        <v>45</v>
      </c>
      <c r="O102" s="18" t="s">
        <v>86</v>
      </c>
      <c r="P102" s="120" t="s">
        <v>66</v>
      </c>
    </row>
    <row r="103" spans="1:16" s="102" customFormat="1" ht="16.899999999999999" customHeight="1" x14ac:dyDescent="0.2">
      <c r="A103" s="24">
        <v>32</v>
      </c>
      <c r="B103" s="18" t="s">
        <v>68</v>
      </c>
      <c r="C103" s="18">
        <v>0</v>
      </c>
      <c r="D103" s="18">
        <v>7</v>
      </c>
      <c r="E103" s="18">
        <v>0</v>
      </c>
      <c r="F103" s="119" t="s">
        <v>161</v>
      </c>
      <c r="G103" s="18" t="s">
        <v>68</v>
      </c>
      <c r="H103" s="18">
        <v>2</v>
      </c>
      <c r="I103" s="18">
        <v>2</v>
      </c>
      <c r="J103" s="18">
        <v>60</v>
      </c>
      <c r="K103" s="18">
        <v>15</v>
      </c>
      <c r="L103" s="18"/>
      <c r="M103" s="18"/>
      <c r="N103" s="18">
        <v>45</v>
      </c>
      <c r="O103" s="18" t="s">
        <v>86</v>
      </c>
      <c r="P103" s="120" t="s">
        <v>66</v>
      </c>
    </row>
    <row r="104" spans="1:16" s="102" customFormat="1" ht="16.899999999999999" customHeight="1" x14ac:dyDescent="0.2">
      <c r="A104" s="24">
        <v>33</v>
      </c>
      <c r="B104" s="18" t="s">
        <v>68</v>
      </c>
      <c r="C104" s="18">
        <v>1</v>
      </c>
      <c r="D104" s="18">
        <v>1</v>
      </c>
      <c r="E104" s="18">
        <v>0</v>
      </c>
      <c r="F104" s="119" t="s">
        <v>162</v>
      </c>
      <c r="G104" s="18" t="s">
        <v>68</v>
      </c>
      <c r="H104" s="18">
        <v>3</v>
      </c>
      <c r="I104" s="18">
        <v>2</v>
      </c>
      <c r="J104" s="18">
        <v>60</v>
      </c>
      <c r="K104" s="18">
        <v>15</v>
      </c>
      <c r="L104" s="18"/>
      <c r="M104" s="18"/>
      <c r="N104" s="18">
        <v>45</v>
      </c>
      <c r="O104" s="18" t="s">
        <v>86</v>
      </c>
      <c r="P104" s="120" t="s">
        <v>66</v>
      </c>
    </row>
    <row r="105" spans="1:16" s="102" customFormat="1" ht="16.899999999999999" customHeight="1" x14ac:dyDescent="0.2">
      <c r="A105" s="24">
        <v>34</v>
      </c>
      <c r="B105" s="18" t="s">
        <v>68</v>
      </c>
      <c r="C105" s="18">
        <v>1</v>
      </c>
      <c r="D105" s="18">
        <v>4</v>
      </c>
      <c r="E105" s="18">
        <v>0</v>
      </c>
      <c r="F105" s="119" t="s">
        <v>163</v>
      </c>
      <c r="G105" s="18" t="s">
        <v>68</v>
      </c>
      <c r="H105" s="18">
        <v>3</v>
      </c>
      <c r="I105" s="18">
        <v>2</v>
      </c>
      <c r="J105" s="18">
        <v>60</v>
      </c>
      <c r="K105" s="18">
        <v>15</v>
      </c>
      <c r="L105" s="18"/>
      <c r="M105" s="18"/>
      <c r="N105" s="18">
        <v>45</v>
      </c>
      <c r="O105" s="18" t="s">
        <v>86</v>
      </c>
      <c r="P105" s="120" t="s">
        <v>66</v>
      </c>
    </row>
    <row r="106" spans="1:16" s="102" customFormat="1" ht="16.899999999999999" customHeight="1" x14ac:dyDescent="0.2">
      <c r="A106" s="24">
        <v>35</v>
      </c>
      <c r="B106" s="18" t="s">
        <v>68</v>
      </c>
      <c r="C106" s="18">
        <v>2</v>
      </c>
      <c r="D106" s="18">
        <v>0</v>
      </c>
      <c r="E106" s="18">
        <v>0</v>
      </c>
      <c r="F106" s="119" t="s">
        <v>164</v>
      </c>
      <c r="G106" s="18" t="s">
        <v>68</v>
      </c>
      <c r="H106" s="18">
        <v>4</v>
      </c>
      <c r="I106" s="18">
        <v>2</v>
      </c>
      <c r="J106" s="18">
        <v>60</v>
      </c>
      <c r="K106" s="18">
        <v>15</v>
      </c>
      <c r="L106" s="18"/>
      <c r="M106" s="18"/>
      <c r="N106" s="18">
        <v>45</v>
      </c>
      <c r="O106" s="18" t="s">
        <v>86</v>
      </c>
      <c r="P106" s="120" t="s">
        <v>66</v>
      </c>
    </row>
    <row r="107" spans="1:16" s="102" customFormat="1" ht="16.899999999999999" customHeight="1" x14ac:dyDescent="0.2">
      <c r="A107" s="24">
        <v>36</v>
      </c>
      <c r="B107" s="18" t="s">
        <v>68</v>
      </c>
      <c r="C107" s="18">
        <v>2</v>
      </c>
      <c r="D107" s="18">
        <v>2</v>
      </c>
      <c r="E107" s="18">
        <v>0</v>
      </c>
      <c r="F107" s="119" t="s">
        <v>165</v>
      </c>
      <c r="G107" s="18" t="s">
        <v>68</v>
      </c>
      <c r="H107" s="18">
        <v>4</v>
      </c>
      <c r="I107" s="18">
        <v>2</v>
      </c>
      <c r="J107" s="18">
        <v>60</v>
      </c>
      <c r="K107" s="18">
        <v>15</v>
      </c>
      <c r="L107" s="18"/>
      <c r="M107" s="18"/>
      <c r="N107" s="18">
        <v>45</v>
      </c>
      <c r="O107" s="18" t="s">
        <v>86</v>
      </c>
      <c r="P107" s="120" t="s">
        <v>66</v>
      </c>
    </row>
    <row r="108" spans="1:16" s="102" customFormat="1" ht="16.899999999999999" customHeight="1" x14ac:dyDescent="0.2">
      <c r="A108" s="24">
        <v>37</v>
      </c>
      <c r="B108" s="18" t="s">
        <v>68</v>
      </c>
      <c r="C108" s="18">
        <v>5</v>
      </c>
      <c r="D108" s="18">
        <v>7</v>
      </c>
      <c r="E108" s="18">
        <v>0</v>
      </c>
      <c r="F108" s="119" t="s">
        <v>166</v>
      </c>
      <c r="G108" s="18" t="s">
        <v>68</v>
      </c>
      <c r="H108" s="18">
        <v>4</v>
      </c>
      <c r="I108" s="18">
        <v>2</v>
      </c>
      <c r="J108" s="18">
        <v>60</v>
      </c>
      <c r="K108" s="18">
        <v>15</v>
      </c>
      <c r="L108" s="18"/>
      <c r="M108" s="18"/>
      <c r="N108" s="18">
        <v>45</v>
      </c>
      <c r="O108" s="18" t="s">
        <v>86</v>
      </c>
      <c r="P108" s="120" t="s">
        <v>66</v>
      </c>
    </row>
    <row r="109" spans="1:16" s="102" customFormat="1" ht="16.899999999999999" customHeight="1" x14ac:dyDescent="0.2">
      <c r="A109" s="24">
        <v>38</v>
      </c>
      <c r="B109" s="18" t="s">
        <v>68</v>
      </c>
      <c r="C109" s="18">
        <v>6</v>
      </c>
      <c r="D109" s="18">
        <v>9</v>
      </c>
      <c r="E109" s="18">
        <v>0</v>
      </c>
      <c r="F109" s="119" t="s">
        <v>167</v>
      </c>
      <c r="G109" s="18" t="s">
        <v>68</v>
      </c>
      <c r="H109" s="18">
        <v>6</v>
      </c>
      <c r="I109" s="18">
        <v>2</v>
      </c>
      <c r="J109" s="18">
        <v>60</v>
      </c>
      <c r="K109" s="18">
        <v>30</v>
      </c>
      <c r="L109" s="18"/>
      <c r="M109" s="18"/>
      <c r="N109" s="18">
        <v>30</v>
      </c>
      <c r="O109" s="18" t="s">
        <v>76</v>
      </c>
      <c r="P109" s="120" t="s">
        <v>77</v>
      </c>
    </row>
    <row r="110" spans="1:16" s="102" customFormat="1" ht="16.899999999999999" customHeight="1" x14ac:dyDescent="0.2">
      <c r="A110" s="24">
        <v>39</v>
      </c>
      <c r="B110" s="18" t="s">
        <v>68</v>
      </c>
      <c r="C110" s="18">
        <v>4</v>
      </c>
      <c r="D110" s="18">
        <v>0</v>
      </c>
      <c r="E110" s="18">
        <v>0</v>
      </c>
      <c r="F110" s="119" t="s">
        <v>168</v>
      </c>
      <c r="G110" s="18" t="s">
        <v>68</v>
      </c>
      <c r="H110" s="18">
        <v>6</v>
      </c>
      <c r="I110" s="18">
        <v>2</v>
      </c>
      <c r="J110" s="18">
        <v>60</v>
      </c>
      <c r="K110" s="18">
        <v>30</v>
      </c>
      <c r="L110" s="18"/>
      <c r="M110" s="18"/>
      <c r="N110" s="18">
        <v>30</v>
      </c>
      <c r="O110" s="18" t="s">
        <v>76</v>
      </c>
      <c r="P110" s="120" t="s">
        <v>66</v>
      </c>
    </row>
    <row r="111" spans="1:16" s="102" customFormat="1" ht="16.899999999999999" customHeight="1" thickBot="1" x14ac:dyDescent="0.25">
      <c r="A111" s="124">
        <v>40</v>
      </c>
      <c r="B111" s="113" t="s">
        <v>68</v>
      </c>
      <c r="C111" s="113">
        <v>3</v>
      </c>
      <c r="D111" s="113">
        <v>0</v>
      </c>
      <c r="E111" s="113">
        <v>0</v>
      </c>
      <c r="F111" s="130" t="s">
        <v>169</v>
      </c>
      <c r="G111" s="113" t="s">
        <v>68</v>
      </c>
      <c r="H111" s="113">
        <v>8</v>
      </c>
      <c r="I111" s="113">
        <v>2</v>
      </c>
      <c r="J111" s="113">
        <v>60</v>
      </c>
      <c r="K111" s="113">
        <v>30</v>
      </c>
      <c r="L111" s="113"/>
      <c r="M111" s="113"/>
      <c r="N111" s="113">
        <v>30</v>
      </c>
      <c r="O111" s="113" t="s">
        <v>76</v>
      </c>
      <c r="P111" s="125" t="s">
        <v>66</v>
      </c>
    </row>
    <row r="112" spans="1:16" s="102" customFormat="1" ht="16.899999999999999" customHeight="1" thickBot="1" x14ac:dyDescent="0.25">
      <c r="A112" s="201" t="s">
        <v>170</v>
      </c>
      <c r="B112" s="202"/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3"/>
    </row>
    <row r="113" spans="1:18" s="102" customFormat="1" ht="16.899999999999999" customHeight="1" x14ac:dyDescent="0.2">
      <c r="A113" s="122">
        <v>41</v>
      </c>
      <c r="B113" s="104" t="s">
        <v>68</v>
      </c>
      <c r="C113" s="104">
        <v>5</v>
      </c>
      <c r="D113" s="104">
        <v>6</v>
      </c>
      <c r="E113" s="104">
        <v>0</v>
      </c>
      <c r="F113" s="126" t="s">
        <v>171</v>
      </c>
      <c r="G113" s="104" t="s">
        <v>68</v>
      </c>
      <c r="H113" s="104">
        <v>1</v>
      </c>
      <c r="I113" s="104">
        <v>2</v>
      </c>
      <c r="J113" s="104">
        <v>60</v>
      </c>
      <c r="K113" s="118">
        <v>15</v>
      </c>
      <c r="L113" s="104"/>
      <c r="M113" s="104"/>
      <c r="N113" s="104">
        <v>45</v>
      </c>
      <c r="O113" s="104" t="s">
        <v>86</v>
      </c>
      <c r="P113" s="123" t="s">
        <v>66</v>
      </c>
    </row>
    <row r="114" spans="1:18" s="102" customFormat="1" ht="16.899999999999999" customHeight="1" x14ac:dyDescent="0.2">
      <c r="A114" s="24">
        <v>42</v>
      </c>
      <c r="B114" s="18" t="s">
        <v>68</v>
      </c>
      <c r="C114" s="18">
        <v>0</v>
      </c>
      <c r="D114" s="18">
        <v>3</v>
      </c>
      <c r="E114" s="18">
        <v>0</v>
      </c>
      <c r="F114" s="119" t="s">
        <v>172</v>
      </c>
      <c r="G114" s="18" t="s">
        <v>68</v>
      </c>
      <c r="H114" s="18">
        <v>2</v>
      </c>
      <c r="I114" s="18">
        <v>2</v>
      </c>
      <c r="J114" s="18">
        <v>60</v>
      </c>
      <c r="K114" s="18">
        <v>15</v>
      </c>
      <c r="L114" s="18"/>
      <c r="M114" s="18"/>
      <c r="N114" s="18">
        <v>45</v>
      </c>
      <c r="O114" s="18" t="s">
        <v>86</v>
      </c>
      <c r="P114" s="120" t="s">
        <v>66</v>
      </c>
    </row>
    <row r="115" spans="1:18" s="102" customFormat="1" ht="16.899999999999999" customHeight="1" x14ac:dyDescent="0.2">
      <c r="A115" s="24">
        <v>43</v>
      </c>
      <c r="B115" s="18" t="s">
        <v>68</v>
      </c>
      <c r="C115" s="18">
        <v>5</v>
      </c>
      <c r="D115" s="18">
        <v>5</v>
      </c>
      <c r="E115" s="18">
        <v>0</v>
      </c>
      <c r="F115" s="119" t="s">
        <v>173</v>
      </c>
      <c r="G115" s="18" t="s">
        <v>68</v>
      </c>
      <c r="H115" s="18">
        <v>2</v>
      </c>
      <c r="I115" s="18">
        <v>2</v>
      </c>
      <c r="J115" s="18">
        <v>60</v>
      </c>
      <c r="K115" s="18">
        <v>15</v>
      </c>
      <c r="L115" s="18"/>
      <c r="M115" s="18"/>
      <c r="N115" s="18">
        <v>45</v>
      </c>
      <c r="O115" s="18" t="s">
        <v>86</v>
      </c>
      <c r="P115" s="120" t="s">
        <v>66</v>
      </c>
    </row>
    <row r="116" spans="1:18" s="102" customFormat="1" ht="16.899999999999999" customHeight="1" x14ac:dyDescent="0.2">
      <c r="A116" s="24">
        <v>44</v>
      </c>
      <c r="B116" s="18" t="s">
        <v>68</v>
      </c>
      <c r="C116" s="18">
        <v>2</v>
      </c>
      <c r="D116" s="18">
        <v>1</v>
      </c>
      <c r="E116" s="18">
        <v>0</v>
      </c>
      <c r="F116" s="119" t="s">
        <v>174</v>
      </c>
      <c r="G116" s="18" t="s">
        <v>68</v>
      </c>
      <c r="H116" s="18">
        <v>4</v>
      </c>
      <c r="I116" s="18">
        <v>2</v>
      </c>
      <c r="J116" s="18">
        <v>60</v>
      </c>
      <c r="K116" s="18">
        <v>15</v>
      </c>
      <c r="L116" s="18"/>
      <c r="M116" s="18"/>
      <c r="N116" s="18">
        <v>45</v>
      </c>
      <c r="O116" s="18" t="s">
        <v>86</v>
      </c>
      <c r="P116" s="120" t="s">
        <v>77</v>
      </c>
    </row>
    <row r="117" spans="1:18" s="102" customFormat="1" ht="16.899999999999999" customHeight="1" x14ac:dyDescent="0.2">
      <c r="A117" s="24">
        <v>45</v>
      </c>
      <c r="B117" s="18" t="s">
        <v>68</v>
      </c>
      <c r="C117" s="18">
        <v>4</v>
      </c>
      <c r="D117" s="18">
        <v>4</v>
      </c>
      <c r="E117" s="18">
        <v>0</v>
      </c>
      <c r="F117" s="119" t="s">
        <v>175</v>
      </c>
      <c r="G117" s="18" t="s">
        <v>68</v>
      </c>
      <c r="H117" s="18">
        <v>6</v>
      </c>
      <c r="I117" s="18">
        <v>2</v>
      </c>
      <c r="J117" s="18">
        <v>60</v>
      </c>
      <c r="K117" s="18">
        <v>15</v>
      </c>
      <c r="L117" s="18"/>
      <c r="M117" s="18"/>
      <c r="N117" s="18">
        <v>45</v>
      </c>
      <c r="O117" s="18" t="s">
        <v>86</v>
      </c>
      <c r="P117" s="120" t="s">
        <v>66</v>
      </c>
    </row>
    <row r="118" spans="1:18" s="102" customFormat="1" ht="16.899999999999999" customHeight="1" x14ac:dyDescent="0.2">
      <c r="A118" s="24">
        <v>46</v>
      </c>
      <c r="B118" s="18" t="s">
        <v>68</v>
      </c>
      <c r="C118" s="18">
        <v>1</v>
      </c>
      <c r="D118" s="18">
        <v>9</v>
      </c>
      <c r="E118" s="18">
        <v>0</v>
      </c>
      <c r="F118" s="119" t="s">
        <v>176</v>
      </c>
      <c r="G118" s="18" t="s">
        <v>68</v>
      </c>
      <c r="H118" s="18">
        <v>6</v>
      </c>
      <c r="I118" s="18">
        <v>2</v>
      </c>
      <c r="J118" s="18">
        <v>60</v>
      </c>
      <c r="K118" s="18">
        <v>15</v>
      </c>
      <c r="L118" s="18"/>
      <c r="M118" s="18"/>
      <c r="N118" s="18">
        <v>45</v>
      </c>
      <c r="O118" s="18" t="s">
        <v>86</v>
      </c>
      <c r="P118" s="120" t="s">
        <v>77</v>
      </c>
    </row>
    <row r="119" spans="1:18" s="102" customFormat="1" ht="16.899999999999999" customHeight="1" x14ac:dyDescent="0.2">
      <c r="A119" s="24">
        <v>47</v>
      </c>
      <c r="B119" s="18" t="s">
        <v>68</v>
      </c>
      <c r="C119" s="18">
        <v>1</v>
      </c>
      <c r="D119" s="18">
        <v>2</v>
      </c>
      <c r="E119" s="18">
        <v>0</v>
      </c>
      <c r="F119" s="119" t="s">
        <v>177</v>
      </c>
      <c r="G119" s="18" t="s">
        <v>68</v>
      </c>
      <c r="H119" s="18">
        <v>6</v>
      </c>
      <c r="I119" s="18">
        <v>2</v>
      </c>
      <c r="J119" s="18">
        <v>60</v>
      </c>
      <c r="K119" s="18">
        <v>30</v>
      </c>
      <c r="L119" s="18"/>
      <c r="M119" s="18"/>
      <c r="N119" s="18">
        <v>30</v>
      </c>
      <c r="O119" s="18" t="s">
        <v>76</v>
      </c>
      <c r="P119" s="120" t="s">
        <v>77</v>
      </c>
      <c r="Q119" s="98"/>
      <c r="R119" s="98"/>
    </row>
    <row r="120" spans="1:18" s="102" customFormat="1" ht="24" x14ac:dyDescent="0.2">
      <c r="A120" s="24">
        <v>48</v>
      </c>
      <c r="B120" s="18" t="s">
        <v>68</v>
      </c>
      <c r="C120" s="18">
        <v>2</v>
      </c>
      <c r="D120" s="18">
        <v>8</v>
      </c>
      <c r="E120" s="18">
        <v>0</v>
      </c>
      <c r="F120" s="119" t="s">
        <v>178</v>
      </c>
      <c r="G120" s="18" t="s">
        <v>68</v>
      </c>
      <c r="H120" s="18">
        <v>6</v>
      </c>
      <c r="I120" s="18">
        <v>2</v>
      </c>
      <c r="J120" s="18">
        <v>60</v>
      </c>
      <c r="K120" s="18">
        <v>30</v>
      </c>
      <c r="L120" s="18"/>
      <c r="M120" s="18"/>
      <c r="N120" s="18">
        <v>30</v>
      </c>
      <c r="O120" s="18" t="s">
        <v>76</v>
      </c>
      <c r="P120" s="120" t="s">
        <v>66</v>
      </c>
    </row>
    <row r="121" spans="1:18" s="102" customFormat="1" ht="16.899999999999999" customHeight="1" x14ac:dyDescent="0.2">
      <c r="A121" s="24">
        <v>49</v>
      </c>
      <c r="B121" s="18" t="s">
        <v>68</v>
      </c>
      <c r="C121" s="18">
        <v>3</v>
      </c>
      <c r="D121" s="18">
        <v>5</v>
      </c>
      <c r="E121" s="18">
        <v>0</v>
      </c>
      <c r="F121" s="119" t="s">
        <v>179</v>
      </c>
      <c r="G121" s="18" t="s">
        <v>68</v>
      </c>
      <c r="H121" s="18">
        <v>7</v>
      </c>
      <c r="I121" s="18">
        <v>2</v>
      </c>
      <c r="J121" s="18">
        <v>60</v>
      </c>
      <c r="K121" s="18">
        <v>15</v>
      </c>
      <c r="L121" s="18"/>
      <c r="M121" s="18"/>
      <c r="N121" s="18">
        <v>45</v>
      </c>
      <c r="O121" s="18" t="s">
        <v>86</v>
      </c>
      <c r="P121" s="120" t="s">
        <v>66</v>
      </c>
    </row>
    <row r="122" spans="1:18" s="102" customFormat="1" ht="16.899999999999999" customHeight="1" x14ac:dyDescent="0.2">
      <c r="A122" s="24">
        <v>50</v>
      </c>
      <c r="B122" s="18" t="s">
        <v>68</v>
      </c>
      <c r="C122" s="18">
        <v>7</v>
      </c>
      <c r="D122" s="18">
        <v>0</v>
      </c>
      <c r="E122" s="18">
        <v>0</v>
      </c>
      <c r="F122" s="119" t="s">
        <v>180</v>
      </c>
      <c r="G122" s="18" t="s">
        <v>68</v>
      </c>
      <c r="H122" s="18">
        <v>7</v>
      </c>
      <c r="I122" s="18">
        <v>2</v>
      </c>
      <c r="J122" s="18">
        <v>60</v>
      </c>
      <c r="K122" s="18">
        <v>15</v>
      </c>
      <c r="L122" s="18"/>
      <c r="M122" s="18"/>
      <c r="N122" s="18">
        <v>45</v>
      </c>
      <c r="O122" s="18" t="s">
        <v>86</v>
      </c>
      <c r="P122" s="120" t="s">
        <v>66</v>
      </c>
    </row>
    <row r="123" spans="1:18" s="102" customFormat="1" ht="16.899999999999999" customHeight="1" thickBot="1" x14ac:dyDescent="0.25">
      <c r="A123" s="124">
        <v>51</v>
      </c>
      <c r="B123" s="113" t="s">
        <v>68</v>
      </c>
      <c r="C123" s="113">
        <v>7</v>
      </c>
      <c r="D123" s="113">
        <v>6</v>
      </c>
      <c r="E123" s="113">
        <v>0</v>
      </c>
      <c r="F123" s="130" t="s">
        <v>181</v>
      </c>
      <c r="G123" s="113" t="s">
        <v>68</v>
      </c>
      <c r="H123" s="113">
        <v>8</v>
      </c>
      <c r="I123" s="113">
        <v>2</v>
      </c>
      <c r="J123" s="113">
        <v>60</v>
      </c>
      <c r="K123" s="113">
        <v>15</v>
      </c>
      <c r="L123" s="113"/>
      <c r="M123" s="113"/>
      <c r="N123" s="113">
        <v>45</v>
      </c>
      <c r="O123" s="113" t="s">
        <v>86</v>
      </c>
      <c r="P123" s="125" t="s">
        <v>77</v>
      </c>
    </row>
    <row r="124" spans="1:18" s="102" customFormat="1" ht="16.899999999999999" customHeight="1" thickBot="1" x14ac:dyDescent="0.25">
      <c r="A124" s="207" t="s">
        <v>182</v>
      </c>
      <c r="B124" s="208"/>
      <c r="C124" s="208"/>
      <c r="D124" s="208"/>
      <c r="E124" s="208"/>
      <c r="F124" s="208"/>
      <c r="G124" s="208"/>
      <c r="H124" s="208"/>
      <c r="I124" s="208"/>
      <c r="J124" s="208"/>
      <c r="K124" s="208"/>
      <c r="L124" s="208"/>
      <c r="M124" s="208"/>
      <c r="N124" s="208"/>
      <c r="O124" s="208"/>
      <c r="P124" s="209"/>
    </row>
    <row r="125" spans="1:18" s="102" customFormat="1" ht="16.899999999999999" customHeight="1" thickBot="1" x14ac:dyDescent="0.25">
      <c r="A125" s="262" t="s">
        <v>183</v>
      </c>
      <c r="B125" s="263"/>
      <c r="C125" s="263"/>
      <c r="D125" s="263"/>
      <c r="E125" s="263"/>
      <c r="F125" s="263"/>
      <c r="G125" s="263"/>
      <c r="H125" s="263"/>
      <c r="I125" s="263"/>
      <c r="J125" s="263"/>
      <c r="K125" s="263"/>
      <c r="L125" s="263"/>
      <c r="M125" s="263"/>
      <c r="N125" s="263"/>
      <c r="O125" s="263"/>
      <c r="P125" s="264"/>
    </row>
    <row r="126" spans="1:18" s="102" customFormat="1" ht="16.899999999999999" customHeight="1" thickBot="1" x14ac:dyDescent="0.25">
      <c r="A126" s="265" t="s">
        <v>3</v>
      </c>
      <c r="B126" s="266"/>
      <c r="C126" s="266"/>
      <c r="D126" s="266"/>
      <c r="E126" s="266"/>
      <c r="F126" s="266"/>
      <c r="G126" s="266"/>
      <c r="H126" s="266"/>
      <c r="I126" s="266"/>
      <c r="J126" s="266"/>
      <c r="K126" s="266"/>
      <c r="L126" s="266"/>
      <c r="M126" s="266"/>
      <c r="N126" s="266"/>
      <c r="O126" s="266"/>
      <c r="P126" s="267"/>
    </row>
    <row r="127" spans="1:18" s="102" customFormat="1" ht="16.899999999999999" customHeight="1" x14ac:dyDescent="0.2">
      <c r="A127" s="138">
        <v>1</v>
      </c>
      <c r="B127" s="139">
        <v>3</v>
      </c>
      <c r="C127" s="139">
        <v>5</v>
      </c>
      <c r="D127" s="139">
        <v>3</v>
      </c>
      <c r="E127" s="139">
        <v>0</v>
      </c>
      <c r="F127" s="140" t="s">
        <v>184</v>
      </c>
      <c r="G127" s="139">
        <v>3</v>
      </c>
      <c r="H127" s="139">
        <v>3</v>
      </c>
      <c r="I127" s="139">
        <v>2</v>
      </c>
      <c r="J127" s="139">
        <v>60</v>
      </c>
      <c r="K127" s="139">
        <v>15</v>
      </c>
      <c r="L127" s="139"/>
      <c r="M127" s="139"/>
      <c r="N127" s="139">
        <v>45</v>
      </c>
      <c r="O127" s="139" t="s">
        <v>86</v>
      </c>
      <c r="P127" s="141" t="s">
        <v>66</v>
      </c>
    </row>
    <row r="128" spans="1:18" s="102" customFormat="1" ht="16.899999999999999" customHeight="1" x14ac:dyDescent="0.2">
      <c r="A128" s="142">
        <v>2</v>
      </c>
      <c r="B128" s="131">
        <v>3</v>
      </c>
      <c r="C128" s="131">
        <v>5</v>
      </c>
      <c r="D128" s="131">
        <v>5</v>
      </c>
      <c r="E128" s="131">
        <v>0</v>
      </c>
      <c r="F128" s="132" t="s">
        <v>185</v>
      </c>
      <c r="G128" s="131">
        <v>3</v>
      </c>
      <c r="H128" s="131">
        <v>3</v>
      </c>
      <c r="I128" s="131">
        <v>2</v>
      </c>
      <c r="J128" s="131">
        <v>60</v>
      </c>
      <c r="K128" s="131">
        <v>15</v>
      </c>
      <c r="L128" s="131"/>
      <c r="M128" s="131"/>
      <c r="N128" s="131">
        <v>45</v>
      </c>
      <c r="O128" s="131" t="s">
        <v>86</v>
      </c>
      <c r="P128" s="133" t="s">
        <v>66</v>
      </c>
    </row>
    <row r="129" spans="1:16" s="102" customFormat="1" ht="16.899999999999999" customHeight="1" x14ac:dyDescent="0.2">
      <c r="A129" s="142">
        <v>3</v>
      </c>
      <c r="B129" s="131" t="s">
        <v>56</v>
      </c>
      <c r="C129" s="131">
        <v>6</v>
      </c>
      <c r="D129" s="131">
        <v>0</v>
      </c>
      <c r="E129" s="131">
        <v>0</v>
      </c>
      <c r="F129" s="132" t="s">
        <v>186</v>
      </c>
      <c r="G129" s="131" t="s">
        <v>56</v>
      </c>
      <c r="H129" s="131">
        <v>4</v>
      </c>
      <c r="I129" s="131">
        <v>1</v>
      </c>
      <c r="J129" s="131">
        <v>30</v>
      </c>
      <c r="K129" s="131">
        <v>15</v>
      </c>
      <c r="L129" s="131"/>
      <c r="M129" s="131"/>
      <c r="N129" s="131">
        <v>15</v>
      </c>
      <c r="O129" s="131" t="s">
        <v>86</v>
      </c>
      <c r="P129" s="133" t="s">
        <v>66</v>
      </c>
    </row>
    <row r="130" spans="1:16" s="102" customFormat="1" ht="16.899999999999999" customHeight="1" x14ac:dyDescent="0.2">
      <c r="A130" s="142">
        <v>4</v>
      </c>
      <c r="B130" s="131">
        <v>3</v>
      </c>
      <c r="C130" s="131">
        <v>5</v>
      </c>
      <c r="D130" s="131">
        <v>0</v>
      </c>
      <c r="E130" s="131">
        <v>0</v>
      </c>
      <c r="F130" s="132" t="s">
        <v>187</v>
      </c>
      <c r="G130" s="131">
        <v>3</v>
      </c>
      <c r="H130" s="131">
        <v>4</v>
      </c>
      <c r="I130" s="131">
        <v>2</v>
      </c>
      <c r="J130" s="131">
        <v>60</v>
      </c>
      <c r="K130" s="131">
        <v>15</v>
      </c>
      <c r="L130" s="131">
        <v>15</v>
      </c>
      <c r="M130" s="131"/>
      <c r="N130" s="131">
        <v>30</v>
      </c>
      <c r="O130" s="131" t="s">
        <v>103</v>
      </c>
      <c r="P130" s="133" t="s">
        <v>66</v>
      </c>
    </row>
    <row r="131" spans="1:16" s="102" customFormat="1" ht="16.899999999999999" customHeight="1" x14ac:dyDescent="0.2">
      <c r="A131" s="142">
        <v>5</v>
      </c>
      <c r="B131" s="131">
        <v>3</v>
      </c>
      <c r="C131" s="131">
        <v>5</v>
      </c>
      <c r="D131" s="131">
        <v>1</v>
      </c>
      <c r="E131" s="131">
        <v>0</v>
      </c>
      <c r="F131" s="132" t="s">
        <v>188</v>
      </c>
      <c r="G131" s="131">
        <v>3</v>
      </c>
      <c r="H131" s="131">
        <v>4</v>
      </c>
      <c r="I131" s="131">
        <v>2</v>
      </c>
      <c r="J131" s="131">
        <v>60</v>
      </c>
      <c r="K131" s="131">
        <v>15</v>
      </c>
      <c r="L131" s="131"/>
      <c r="M131" s="131"/>
      <c r="N131" s="131">
        <v>45</v>
      </c>
      <c r="O131" s="131" t="s">
        <v>86</v>
      </c>
      <c r="P131" s="133" t="s">
        <v>66</v>
      </c>
    </row>
    <row r="132" spans="1:16" s="102" customFormat="1" ht="16.899999999999999" customHeight="1" x14ac:dyDescent="0.2">
      <c r="A132" s="142">
        <v>6</v>
      </c>
      <c r="B132" s="131">
        <v>3</v>
      </c>
      <c r="C132" s="131">
        <v>5</v>
      </c>
      <c r="D132" s="131">
        <v>6</v>
      </c>
      <c r="E132" s="131">
        <v>0</v>
      </c>
      <c r="F132" s="132" t="s">
        <v>189</v>
      </c>
      <c r="G132" s="131" t="s">
        <v>56</v>
      </c>
      <c r="H132" s="131">
        <v>5</v>
      </c>
      <c r="I132" s="131">
        <v>3</v>
      </c>
      <c r="J132" s="131">
        <v>90</v>
      </c>
      <c r="K132" s="131">
        <v>15</v>
      </c>
      <c r="L132" s="131">
        <v>15</v>
      </c>
      <c r="M132" s="131"/>
      <c r="N132" s="131">
        <v>60</v>
      </c>
      <c r="O132" s="131" t="s">
        <v>103</v>
      </c>
      <c r="P132" s="133" t="s">
        <v>66</v>
      </c>
    </row>
    <row r="133" spans="1:16" s="102" customFormat="1" ht="16.899999999999999" customHeight="1" x14ac:dyDescent="0.2">
      <c r="A133" s="142">
        <v>7</v>
      </c>
      <c r="B133" s="131">
        <v>3</v>
      </c>
      <c r="C133" s="131">
        <v>5</v>
      </c>
      <c r="D133" s="131">
        <v>2</v>
      </c>
      <c r="E133" s="131">
        <v>0</v>
      </c>
      <c r="F133" s="132" t="s">
        <v>190</v>
      </c>
      <c r="G133" s="131">
        <v>3</v>
      </c>
      <c r="H133" s="131">
        <v>7</v>
      </c>
      <c r="I133" s="131">
        <v>2</v>
      </c>
      <c r="J133" s="131">
        <v>60</v>
      </c>
      <c r="K133" s="131">
        <v>30</v>
      </c>
      <c r="L133" s="131"/>
      <c r="M133" s="131"/>
      <c r="N133" s="131">
        <v>30</v>
      </c>
      <c r="O133" s="131" t="s">
        <v>76</v>
      </c>
      <c r="P133" s="133" t="s">
        <v>66</v>
      </c>
    </row>
    <row r="134" spans="1:16" s="102" customFormat="1" ht="16.899999999999999" customHeight="1" x14ac:dyDescent="0.2">
      <c r="A134" s="142">
        <v>8</v>
      </c>
      <c r="B134" s="131">
        <v>3</v>
      </c>
      <c r="C134" s="131">
        <v>5</v>
      </c>
      <c r="D134" s="131">
        <v>4</v>
      </c>
      <c r="E134" s="131">
        <v>0</v>
      </c>
      <c r="F134" s="132" t="s">
        <v>191</v>
      </c>
      <c r="G134" s="131">
        <v>3</v>
      </c>
      <c r="H134" s="131">
        <v>7</v>
      </c>
      <c r="I134" s="131">
        <v>2</v>
      </c>
      <c r="J134" s="131">
        <v>60</v>
      </c>
      <c r="K134" s="131">
        <v>15</v>
      </c>
      <c r="L134" s="131"/>
      <c r="M134" s="131"/>
      <c r="N134" s="131">
        <v>45</v>
      </c>
      <c r="O134" s="131" t="s">
        <v>86</v>
      </c>
      <c r="P134" s="133" t="s">
        <v>66</v>
      </c>
    </row>
    <row r="135" spans="1:16" s="102" customFormat="1" ht="16.899999999999999" customHeight="1" thickBot="1" x14ac:dyDescent="0.25">
      <c r="A135" s="143">
        <v>9</v>
      </c>
      <c r="B135" s="144" t="s">
        <v>56</v>
      </c>
      <c r="C135" s="144">
        <v>5</v>
      </c>
      <c r="D135" s="144">
        <v>9</v>
      </c>
      <c r="E135" s="144">
        <v>0</v>
      </c>
      <c r="F135" s="145" t="s">
        <v>192</v>
      </c>
      <c r="G135" s="144" t="s">
        <v>56</v>
      </c>
      <c r="H135" s="144">
        <v>7</v>
      </c>
      <c r="I135" s="144">
        <v>2</v>
      </c>
      <c r="J135" s="144">
        <v>60</v>
      </c>
      <c r="K135" s="144">
        <v>15</v>
      </c>
      <c r="L135" s="144">
        <v>15</v>
      </c>
      <c r="M135" s="144"/>
      <c r="N135" s="144">
        <v>30</v>
      </c>
      <c r="O135" s="144" t="s">
        <v>103</v>
      </c>
      <c r="P135" s="146" t="s">
        <v>77</v>
      </c>
    </row>
    <row r="136" spans="1:16" s="102" customFormat="1" ht="16.899999999999999" customHeight="1" thickBot="1" x14ac:dyDescent="0.25">
      <c r="A136" s="265" t="s">
        <v>193</v>
      </c>
      <c r="B136" s="266"/>
      <c r="C136" s="266"/>
      <c r="D136" s="266"/>
      <c r="E136" s="266"/>
      <c r="F136" s="266"/>
      <c r="G136" s="266"/>
      <c r="H136" s="266"/>
      <c r="I136" s="266"/>
      <c r="J136" s="266"/>
      <c r="K136" s="266"/>
      <c r="L136" s="266"/>
      <c r="M136" s="266"/>
      <c r="N136" s="266"/>
      <c r="O136" s="266"/>
      <c r="P136" s="267"/>
    </row>
    <row r="137" spans="1:16" s="102" customFormat="1" ht="16.899999999999999" customHeight="1" x14ac:dyDescent="0.2">
      <c r="A137" s="138">
        <v>10</v>
      </c>
      <c r="B137" s="139" t="s">
        <v>68</v>
      </c>
      <c r="C137" s="139">
        <v>6</v>
      </c>
      <c r="D137" s="139">
        <v>3</v>
      </c>
      <c r="E137" s="139">
        <v>0</v>
      </c>
      <c r="F137" s="140" t="s">
        <v>194</v>
      </c>
      <c r="G137" s="139" t="s">
        <v>68</v>
      </c>
      <c r="H137" s="139">
        <v>5</v>
      </c>
      <c r="I137" s="139">
        <v>2</v>
      </c>
      <c r="J137" s="139">
        <v>60</v>
      </c>
      <c r="K137" s="139">
        <v>30</v>
      </c>
      <c r="L137" s="139"/>
      <c r="M137" s="139"/>
      <c r="N137" s="139">
        <v>30</v>
      </c>
      <c r="O137" s="139" t="s">
        <v>76</v>
      </c>
      <c r="P137" s="141" t="s">
        <v>66</v>
      </c>
    </row>
    <row r="138" spans="1:16" s="102" customFormat="1" ht="16.899999999999999" customHeight="1" x14ac:dyDescent="0.2">
      <c r="A138" s="142">
        <v>11</v>
      </c>
      <c r="B138" s="131" t="s">
        <v>68</v>
      </c>
      <c r="C138" s="131">
        <v>3</v>
      </c>
      <c r="D138" s="131">
        <v>7</v>
      </c>
      <c r="E138" s="131">
        <v>0</v>
      </c>
      <c r="F138" s="132" t="s">
        <v>195</v>
      </c>
      <c r="G138" s="131" t="s">
        <v>68</v>
      </c>
      <c r="H138" s="131">
        <v>5</v>
      </c>
      <c r="I138" s="131">
        <v>2</v>
      </c>
      <c r="J138" s="131">
        <v>60</v>
      </c>
      <c r="K138" s="131">
        <v>15</v>
      </c>
      <c r="L138" s="131"/>
      <c r="M138" s="131"/>
      <c r="N138" s="131">
        <v>45</v>
      </c>
      <c r="O138" s="131" t="s">
        <v>86</v>
      </c>
      <c r="P138" s="133" t="s">
        <v>66</v>
      </c>
    </row>
    <row r="139" spans="1:16" s="102" customFormat="1" ht="16.899999999999999" customHeight="1" x14ac:dyDescent="0.2">
      <c r="A139" s="142">
        <v>12</v>
      </c>
      <c r="B139" s="131" t="s">
        <v>68</v>
      </c>
      <c r="C139" s="131">
        <v>4</v>
      </c>
      <c r="D139" s="131">
        <v>3</v>
      </c>
      <c r="E139" s="131">
        <v>0</v>
      </c>
      <c r="F139" s="132" t="s">
        <v>196</v>
      </c>
      <c r="G139" s="131" t="s">
        <v>68</v>
      </c>
      <c r="H139" s="131">
        <v>5</v>
      </c>
      <c r="I139" s="131">
        <v>2</v>
      </c>
      <c r="J139" s="131">
        <v>60</v>
      </c>
      <c r="K139" s="131">
        <v>15</v>
      </c>
      <c r="L139" s="131"/>
      <c r="M139" s="131"/>
      <c r="N139" s="131">
        <v>45</v>
      </c>
      <c r="O139" s="131" t="s">
        <v>86</v>
      </c>
      <c r="P139" s="133" t="s">
        <v>66</v>
      </c>
    </row>
    <row r="140" spans="1:16" s="102" customFormat="1" ht="16.899999999999999" customHeight="1" x14ac:dyDescent="0.2">
      <c r="A140" s="142">
        <v>13</v>
      </c>
      <c r="B140" s="131" t="s">
        <v>68</v>
      </c>
      <c r="C140" s="131">
        <v>2</v>
      </c>
      <c r="D140" s="131">
        <v>3</v>
      </c>
      <c r="E140" s="131">
        <v>0</v>
      </c>
      <c r="F140" s="132" t="s">
        <v>197</v>
      </c>
      <c r="G140" s="131" t="s">
        <v>68</v>
      </c>
      <c r="H140" s="131">
        <v>5</v>
      </c>
      <c r="I140" s="131">
        <v>2</v>
      </c>
      <c r="J140" s="131">
        <v>60</v>
      </c>
      <c r="K140" s="131">
        <v>15</v>
      </c>
      <c r="L140" s="131"/>
      <c r="M140" s="131"/>
      <c r="N140" s="131">
        <v>45</v>
      </c>
      <c r="O140" s="131" t="s">
        <v>86</v>
      </c>
      <c r="P140" s="133" t="s">
        <v>66</v>
      </c>
    </row>
    <row r="141" spans="1:16" s="102" customFormat="1" ht="16.899999999999999" customHeight="1" x14ac:dyDescent="0.2">
      <c r="A141" s="142">
        <v>14</v>
      </c>
      <c r="B141" s="131" t="s">
        <v>68</v>
      </c>
      <c r="C141" s="131">
        <v>6</v>
      </c>
      <c r="D141" s="131">
        <v>4</v>
      </c>
      <c r="E141" s="131">
        <v>0</v>
      </c>
      <c r="F141" s="132" t="s">
        <v>198</v>
      </c>
      <c r="G141" s="131" t="s">
        <v>68</v>
      </c>
      <c r="H141" s="131">
        <v>5</v>
      </c>
      <c r="I141" s="131">
        <v>2</v>
      </c>
      <c r="J141" s="131">
        <v>60</v>
      </c>
      <c r="K141" s="131">
        <v>15</v>
      </c>
      <c r="L141" s="131"/>
      <c r="M141" s="131"/>
      <c r="N141" s="131">
        <v>45</v>
      </c>
      <c r="O141" s="131" t="s">
        <v>86</v>
      </c>
      <c r="P141" s="133" t="s">
        <v>66</v>
      </c>
    </row>
    <row r="142" spans="1:16" s="102" customFormat="1" ht="16.899999999999999" customHeight="1" x14ac:dyDescent="0.2">
      <c r="A142" s="142">
        <v>15</v>
      </c>
      <c r="B142" s="131" t="s">
        <v>68</v>
      </c>
      <c r="C142" s="131">
        <v>4</v>
      </c>
      <c r="D142" s="131">
        <v>2</v>
      </c>
      <c r="E142" s="131">
        <v>0</v>
      </c>
      <c r="F142" s="132" t="s">
        <v>199</v>
      </c>
      <c r="G142" s="131" t="s">
        <v>68</v>
      </c>
      <c r="H142" s="131">
        <v>7</v>
      </c>
      <c r="I142" s="131">
        <v>2</v>
      </c>
      <c r="J142" s="131">
        <v>60</v>
      </c>
      <c r="K142" s="131">
        <v>15</v>
      </c>
      <c r="L142" s="131"/>
      <c r="M142" s="131"/>
      <c r="N142" s="131">
        <v>45</v>
      </c>
      <c r="O142" s="131" t="s">
        <v>86</v>
      </c>
      <c r="P142" s="133" t="s">
        <v>66</v>
      </c>
    </row>
    <row r="143" spans="1:16" s="102" customFormat="1" ht="16.899999999999999" customHeight="1" x14ac:dyDescent="0.2">
      <c r="A143" s="142">
        <v>16</v>
      </c>
      <c r="B143" s="131" t="s">
        <v>68</v>
      </c>
      <c r="C143" s="131">
        <v>6</v>
      </c>
      <c r="D143" s="131">
        <v>6</v>
      </c>
      <c r="E143" s="131">
        <v>0</v>
      </c>
      <c r="F143" s="132" t="s">
        <v>200</v>
      </c>
      <c r="G143" s="131" t="s">
        <v>68</v>
      </c>
      <c r="H143" s="131">
        <v>7</v>
      </c>
      <c r="I143" s="131">
        <v>2</v>
      </c>
      <c r="J143" s="131">
        <v>60</v>
      </c>
      <c r="K143" s="131">
        <v>30</v>
      </c>
      <c r="L143" s="131"/>
      <c r="M143" s="131"/>
      <c r="N143" s="131">
        <v>30</v>
      </c>
      <c r="O143" s="131" t="s">
        <v>76</v>
      </c>
      <c r="P143" s="133" t="s">
        <v>66</v>
      </c>
    </row>
    <row r="144" spans="1:16" s="102" customFormat="1" ht="16.899999999999999" customHeight="1" thickBot="1" x14ac:dyDescent="0.25">
      <c r="A144" s="147">
        <v>17</v>
      </c>
      <c r="B144" s="134" t="s">
        <v>68</v>
      </c>
      <c r="C144" s="134">
        <v>6</v>
      </c>
      <c r="D144" s="134">
        <v>7</v>
      </c>
      <c r="E144" s="134">
        <v>0</v>
      </c>
      <c r="F144" s="135" t="s">
        <v>201</v>
      </c>
      <c r="G144" s="134" t="s">
        <v>68</v>
      </c>
      <c r="H144" s="134">
        <v>7</v>
      </c>
      <c r="I144" s="134">
        <v>2</v>
      </c>
      <c r="J144" s="134">
        <v>60</v>
      </c>
      <c r="K144" s="134">
        <v>15</v>
      </c>
      <c r="L144" s="134"/>
      <c r="M144" s="134"/>
      <c r="N144" s="134">
        <v>45</v>
      </c>
      <c r="O144" s="134" t="s">
        <v>86</v>
      </c>
      <c r="P144" s="136" t="s">
        <v>66</v>
      </c>
    </row>
    <row r="145" spans="1:16" s="102" customFormat="1" ht="16.899999999999999" customHeight="1" thickBot="1" x14ac:dyDescent="0.25">
      <c r="A145" s="210" t="s">
        <v>202</v>
      </c>
      <c r="B145" s="211"/>
      <c r="C145" s="211"/>
      <c r="D145" s="211"/>
      <c r="E145" s="211"/>
      <c r="F145" s="211"/>
      <c r="G145" s="211"/>
      <c r="H145" s="211"/>
      <c r="I145" s="211"/>
      <c r="J145" s="211"/>
      <c r="K145" s="211"/>
      <c r="L145" s="211"/>
      <c r="M145" s="211"/>
      <c r="N145" s="211"/>
      <c r="O145" s="211"/>
      <c r="P145" s="212"/>
    </row>
    <row r="146" spans="1:16" s="102" customFormat="1" ht="16.899999999999999" customHeight="1" thickBot="1" x14ac:dyDescent="0.25">
      <c r="A146" s="213" t="s">
        <v>3</v>
      </c>
      <c r="B146" s="214"/>
      <c r="C146" s="214"/>
      <c r="D146" s="214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5"/>
    </row>
    <row r="147" spans="1:16" s="102" customFormat="1" ht="16.899999999999999" customHeight="1" x14ac:dyDescent="0.2">
      <c r="A147" s="122">
        <v>1</v>
      </c>
      <c r="B147" s="104" t="s">
        <v>56</v>
      </c>
      <c r="C147" s="104">
        <v>2</v>
      </c>
      <c r="D147" s="104">
        <v>2</v>
      </c>
      <c r="E147" s="104">
        <v>0</v>
      </c>
      <c r="F147" s="126" t="s">
        <v>203</v>
      </c>
      <c r="G147" s="104" t="s">
        <v>56</v>
      </c>
      <c r="H147" s="104">
        <v>3</v>
      </c>
      <c r="I147" s="104">
        <v>4</v>
      </c>
      <c r="J147" s="104">
        <v>120</v>
      </c>
      <c r="K147" s="104">
        <v>60</v>
      </c>
      <c r="L147" s="104"/>
      <c r="M147" s="104"/>
      <c r="N147" s="104">
        <v>60</v>
      </c>
      <c r="O147" s="104" t="s">
        <v>204</v>
      </c>
      <c r="P147" s="123" t="s">
        <v>66</v>
      </c>
    </row>
    <row r="148" spans="1:16" s="102" customFormat="1" ht="16.899999999999999" customHeight="1" x14ac:dyDescent="0.2">
      <c r="A148" s="24">
        <v>2</v>
      </c>
      <c r="B148" s="18" t="s">
        <v>56</v>
      </c>
      <c r="C148" s="18">
        <v>2</v>
      </c>
      <c r="D148" s="18">
        <v>7</v>
      </c>
      <c r="E148" s="18">
        <v>0</v>
      </c>
      <c r="F148" s="119" t="s">
        <v>205</v>
      </c>
      <c r="G148" s="18" t="s">
        <v>56</v>
      </c>
      <c r="H148" s="18">
        <v>4</v>
      </c>
      <c r="I148" s="18">
        <v>4</v>
      </c>
      <c r="J148" s="18">
        <v>120</v>
      </c>
      <c r="K148" s="18">
        <v>60</v>
      </c>
      <c r="L148" s="18"/>
      <c r="M148" s="18"/>
      <c r="N148" s="18">
        <v>60</v>
      </c>
      <c r="O148" s="18" t="s">
        <v>204</v>
      </c>
      <c r="P148" s="120" t="s">
        <v>66</v>
      </c>
    </row>
    <row r="149" spans="1:16" s="102" customFormat="1" ht="24" x14ac:dyDescent="0.2">
      <c r="A149" s="24">
        <v>3</v>
      </c>
      <c r="B149" s="18" t="s">
        <v>56</v>
      </c>
      <c r="C149" s="18">
        <v>4</v>
      </c>
      <c r="D149" s="18">
        <v>9</v>
      </c>
      <c r="E149" s="18">
        <v>0</v>
      </c>
      <c r="F149" s="148" t="s">
        <v>206</v>
      </c>
      <c r="G149" s="18" t="s">
        <v>56</v>
      </c>
      <c r="H149" s="18">
        <v>4</v>
      </c>
      <c r="I149" s="18">
        <v>2</v>
      </c>
      <c r="J149" s="18">
        <v>60</v>
      </c>
      <c r="K149" s="18">
        <v>30</v>
      </c>
      <c r="L149" s="18"/>
      <c r="M149" s="18"/>
      <c r="N149" s="18">
        <v>30</v>
      </c>
      <c r="O149" s="18" t="s">
        <v>76</v>
      </c>
      <c r="P149" s="120" t="s">
        <v>66</v>
      </c>
    </row>
    <row r="150" spans="1:16" s="102" customFormat="1" ht="16.899999999999999" customHeight="1" x14ac:dyDescent="0.2">
      <c r="A150" s="24">
        <v>4</v>
      </c>
      <c r="B150" s="18" t="s">
        <v>56</v>
      </c>
      <c r="C150" s="18">
        <v>5</v>
      </c>
      <c r="D150" s="18">
        <v>8</v>
      </c>
      <c r="E150" s="18">
        <v>0</v>
      </c>
      <c r="F150" s="119" t="s">
        <v>207</v>
      </c>
      <c r="G150" s="18" t="s">
        <v>56</v>
      </c>
      <c r="H150" s="18">
        <v>5</v>
      </c>
      <c r="I150" s="18">
        <v>3</v>
      </c>
      <c r="J150" s="18">
        <v>90</v>
      </c>
      <c r="K150" s="18">
        <v>45</v>
      </c>
      <c r="L150" s="18"/>
      <c r="M150" s="18"/>
      <c r="N150" s="18">
        <v>45</v>
      </c>
      <c r="O150" s="18" t="s">
        <v>208</v>
      </c>
      <c r="P150" s="120" t="s">
        <v>66</v>
      </c>
    </row>
    <row r="151" spans="1:16" s="102" customFormat="1" ht="16.899999999999999" customHeight="1" x14ac:dyDescent="0.2">
      <c r="A151" s="24">
        <v>5</v>
      </c>
      <c r="B151" s="18" t="s">
        <v>56</v>
      </c>
      <c r="C151" s="18">
        <v>4</v>
      </c>
      <c r="D151" s="18">
        <v>8</v>
      </c>
      <c r="E151" s="18">
        <v>0</v>
      </c>
      <c r="F151" s="119" t="s">
        <v>209</v>
      </c>
      <c r="G151" s="18" t="s">
        <v>56</v>
      </c>
      <c r="H151" s="18">
        <v>5</v>
      </c>
      <c r="I151" s="18">
        <v>6</v>
      </c>
      <c r="J151" s="18">
        <v>180</v>
      </c>
      <c r="K151" s="18">
        <v>60</v>
      </c>
      <c r="L151" s="18">
        <v>30</v>
      </c>
      <c r="M151" s="18"/>
      <c r="N151" s="18">
        <v>90</v>
      </c>
      <c r="O151" s="18" t="s">
        <v>210</v>
      </c>
      <c r="P151" s="120" t="s">
        <v>66</v>
      </c>
    </row>
    <row r="152" spans="1:16" s="102" customFormat="1" ht="16.899999999999999" customHeight="1" thickBot="1" x14ac:dyDescent="0.25">
      <c r="A152" s="124">
        <v>6</v>
      </c>
      <c r="B152" s="113" t="s">
        <v>56</v>
      </c>
      <c r="C152" s="113">
        <v>5</v>
      </c>
      <c r="D152" s="113">
        <v>7</v>
      </c>
      <c r="E152" s="113">
        <v>0</v>
      </c>
      <c r="F152" s="130" t="s">
        <v>211</v>
      </c>
      <c r="G152" s="113" t="s">
        <v>56</v>
      </c>
      <c r="H152" s="113">
        <v>6</v>
      </c>
      <c r="I152" s="113">
        <v>2</v>
      </c>
      <c r="J152" s="113">
        <v>60</v>
      </c>
      <c r="K152" s="113">
        <v>30</v>
      </c>
      <c r="L152" s="113"/>
      <c r="M152" s="113"/>
      <c r="N152" s="113">
        <v>30</v>
      </c>
      <c r="O152" s="113" t="s">
        <v>76</v>
      </c>
      <c r="P152" s="125" t="s">
        <v>66</v>
      </c>
    </row>
    <row r="153" spans="1:16" s="102" customFormat="1" ht="16.899999999999999" customHeight="1" thickBot="1" x14ac:dyDescent="0.25">
      <c r="A153" s="204" t="s">
        <v>212</v>
      </c>
      <c r="B153" s="205"/>
      <c r="C153" s="205"/>
      <c r="D153" s="205"/>
      <c r="E153" s="205"/>
      <c r="F153" s="205"/>
      <c r="G153" s="205"/>
      <c r="H153" s="205"/>
      <c r="I153" s="205"/>
      <c r="J153" s="205"/>
      <c r="K153" s="205"/>
      <c r="L153" s="205"/>
      <c r="M153" s="205"/>
      <c r="N153" s="205"/>
      <c r="O153" s="205"/>
      <c r="P153" s="206"/>
    </row>
    <row r="154" spans="1:16" s="102" customFormat="1" ht="16.899999999999999" customHeight="1" x14ac:dyDescent="0.2">
      <c r="A154" s="122">
        <v>7</v>
      </c>
      <c r="B154" s="104" t="s">
        <v>68</v>
      </c>
      <c r="C154" s="104">
        <v>8</v>
      </c>
      <c r="D154" s="104">
        <v>6</v>
      </c>
      <c r="E154" s="104">
        <v>0</v>
      </c>
      <c r="F154" s="149" t="s">
        <v>213</v>
      </c>
      <c r="G154" s="150" t="s">
        <v>68</v>
      </c>
      <c r="H154" s="150">
        <v>7</v>
      </c>
      <c r="I154" s="150">
        <v>2</v>
      </c>
      <c r="J154" s="150">
        <v>60</v>
      </c>
      <c r="K154" s="150">
        <v>30</v>
      </c>
      <c r="L154" s="150"/>
      <c r="M154" s="150"/>
      <c r="N154" s="150">
        <v>30</v>
      </c>
      <c r="O154" s="150" t="s">
        <v>76</v>
      </c>
      <c r="P154" s="151" t="s">
        <v>66</v>
      </c>
    </row>
    <row r="155" spans="1:16" s="102" customFormat="1" ht="16.899999999999999" customHeight="1" x14ac:dyDescent="0.2">
      <c r="A155" s="24">
        <v>8</v>
      </c>
      <c r="B155" s="18" t="s">
        <v>68</v>
      </c>
      <c r="C155" s="18">
        <v>8</v>
      </c>
      <c r="D155" s="18">
        <v>7</v>
      </c>
      <c r="E155" s="18">
        <v>0</v>
      </c>
      <c r="F155" s="152" t="s">
        <v>214</v>
      </c>
      <c r="G155" s="153" t="s">
        <v>68</v>
      </c>
      <c r="H155" s="153">
        <v>7</v>
      </c>
      <c r="I155" s="153">
        <v>2</v>
      </c>
      <c r="J155" s="153">
        <v>60</v>
      </c>
      <c r="K155" s="153">
        <v>30</v>
      </c>
      <c r="L155" s="153"/>
      <c r="M155" s="153"/>
      <c r="N155" s="153">
        <v>30</v>
      </c>
      <c r="O155" s="153" t="s">
        <v>76</v>
      </c>
      <c r="P155" s="133" t="s">
        <v>66</v>
      </c>
    </row>
    <row r="156" spans="1:16" s="102" customFormat="1" ht="16.899999999999999" customHeight="1" x14ac:dyDescent="0.2">
      <c r="A156" s="24">
        <v>9</v>
      </c>
      <c r="B156" s="18" t="s">
        <v>68</v>
      </c>
      <c r="C156" s="18">
        <v>8</v>
      </c>
      <c r="D156" s="18">
        <v>8</v>
      </c>
      <c r="E156" s="18">
        <v>0</v>
      </c>
      <c r="F156" s="152" t="s">
        <v>215</v>
      </c>
      <c r="G156" s="153" t="s">
        <v>68</v>
      </c>
      <c r="H156" s="153">
        <v>7</v>
      </c>
      <c r="I156" s="153">
        <v>2</v>
      </c>
      <c r="J156" s="153">
        <v>60</v>
      </c>
      <c r="K156" s="153">
        <v>30</v>
      </c>
      <c r="L156" s="153"/>
      <c r="M156" s="153"/>
      <c r="N156" s="153">
        <v>30</v>
      </c>
      <c r="O156" s="153" t="s">
        <v>76</v>
      </c>
      <c r="P156" s="133" t="s">
        <v>66</v>
      </c>
    </row>
    <row r="157" spans="1:16" s="102" customFormat="1" ht="16.899999999999999" customHeight="1" x14ac:dyDescent="0.2">
      <c r="A157" s="24">
        <v>10</v>
      </c>
      <c r="B157" s="18" t="s">
        <v>68</v>
      </c>
      <c r="C157" s="18">
        <v>8</v>
      </c>
      <c r="D157" s="18">
        <v>9</v>
      </c>
      <c r="E157" s="18">
        <v>0</v>
      </c>
      <c r="F157" s="152" t="s">
        <v>216</v>
      </c>
      <c r="G157" s="153" t="s">
        <v>68</v>
      </c>
      <c r="H157" s="153">
        <v>7</v>
      </c>
      <c r="I157" s="153">
        <v>2</v>
      </c>
      <c r="J157" s="153">
        <v>60</v>
      </c>
      <c r="K157" s="153">
        <v>30</v>
      </c>
      <c r="L157" s="153"/>
      <c r="M157" s="153"/>
      <c r="N157" s="153">
        <v>30</v>
      </c>
      <c r="O157" s="153" t="s">
        <v>76</v>
      </c>
      <c r="P157" s="133" t="s">
        <v>66</v>
      </c>
    </row>
    <row r="158" spans="1:16" s="102" customFormat="1" ht="16.899999999999999" customHeight="1" x14ac:dyDescent="0.2">
      <c r="A158" s="24">
        <v>11</v>
      </c>
      <c r="B158" s="18" t="s">
        <v>68</v>
      </c>
      <c r="C158" s="18">
        <v>9</v>
      </c>
      <c r="D158" s="18">
        <v>0</v>
      </c>
      <c r="E158" s="18">
        <v>0</v>
      </c>
      <c r="F158" s="152" t="s">
        <v>217</v>
      </c>
      <c r="G158" s="153" t="s">
        <v>68</v>
      </c>
      <c r="H158" s="153">
        <v>7</v>
      </c>
      <c r="I158" s="153">
        <v>2</v>
      </c>
      <c r="J158" s="153">
        <v>60</v>
      </c>
      <c r="K158" s="153">
        <v>30</v>
      </c>
      <c r="L158" s="153"/>
      <c r="M158" s="153"/>
      <c r="N158" s="153">
        <v>30</v>
      </c>
      <c r="O158" s="153" t="s">
        <v>76</v>
      </c>
      <c r="P158" s="133" t="s">
        <v>66</v>
      </c>
    </row>
    <row r="159" spans="1:16" s="102" customFormat="1" ht="16.899999999999999" customHeight="1" x14ac:dyDescent="0.2">
      <c r="A159" s="24">
        <v>12</v>
      </c>
      <c r="B159" s="18" t="s">
        <v>68</v>
      </c>
      <c r="C159" s="18">
        <v>9</v>
      </c>
      <c r="D159" s="18">
        <v>1</v>
      </c>
      <c r="E159" s="18">
        <v>0</v>
      </c>
      <c r="F159" s="152" t="s">
        <v>218</v>
      </c>
      <c r="G159" s="153" t="s">
        <v>68</v>
      </c>
      <c r="H159" s="153">
        <v>7</v>
      </c>
      <c r="I159" s="153">
        <v>2</v>
      </c>
      <c r="J159" s="153">
        <v>60</v>
      </c>
      <c r="K159" s="153">
        <v>30</v>
      </c>
      <c r="L159" s="153"/>
      <c r="M159" s="153"/>
      <c r="N159" s="153">
        <v>30</v>
      </c>
      <c r="O159" s="153" t="s">
        <v>76</v>
      </c>
      <c r="P159" s="133" t="s">
        <v>66</v>
      </c>
    </row>
    <row r="160" spans="1:16" s="102" customFormat="1" ht="16.899999999999999" customHeight="1" x14ac:dyDescent="0.2">
      <c r="A160" s="24">
        <v>13</v>
      </c>
      <c r="B160" s="18" t="s">
        <v>68</v>
      </c>
      <c r="C160" s="18">
        <v>9</v>
      </c>
      <c r="D160" s="18">
        <v>2</v>
      </c>
      <c r="E160" s="18">
        <v>0</v>
      </c>
      <c r="F160" s="152" t="s">
        <v>219</v>
      </c>
      <c r="G160" s="153" t="s">
        <v>68</v>
      </c>
      <c r="H160" s="153">
        <v>7</v>
      </c>
      <c r="I160" s="153">
        <v>2</v>
      </c>
      <c r="J160" s="153">
        <v>60</v>
      </c>
      <c r="K160" s="153">
        <v>30</v>
      </c>
      <c r="L160" s="153"/>
      <c r="M160" s="153"/>
      <c r="N160" s="153">
        <v>30</v>
      </c>
      <c r="O160" s="153" t="s">
        <v>76</v>
      </c>
      <c r="P160" s="133" t="s">
        <v>66</v>
      </c>
    </row>
    <row r="161" spans="1:16" s="102" customFormat="1" ht="16.899999999999999" customHeight="1" x14ac:dyDescent="0.2">
      <c r="A161" s="24">
        <v>14</v>
      </c>
      <c r="B161" s="18" t="s">
        <v>68</v>
      </c>
      <c r="C161" s="18">
        <v>9</v>
      </c>
      <c r="D161" s="18">
        <v>3</v>
      </c>
      <c r="E161" s="18">
        <v>0</v>
      </c>
      <c r="F161" s="148" t="s">
        <v>220</v>
      </c>
      <c r="G161" s="153" t="s">
        <v>68</v>
      </c>
      <c r="H161" s="153">
        <v>7</v>
      </c>
      <c r="I161" s="153">
        <v>2</v>
      </c>
      <c r="J161" s="153">
        <v>60</v>
      </c>
      <c r="K161" s="153">
        <v>30</v>
      </c>
      <c r="L161" s="153"/>
      <c r="M161" s="153"/>
      <c r="N161" s="153">
        <v>30</v>
      </c>
      <c r="O161" s="153" t="s">
        <v>76</v>
      </c>
      <c r="P161" s="133" t="s">
        <v>66</v>
      </c>
    </row>
    <row r="162" spans="1:16" s="102" customFormat="1" ht="16.899999999999999" customHeight="1" x14ac:dyDescent="0.2">
      <c r="A162" s="24">
        <v>15</v>
      </c>
      <c r="B162" s="18" t="s">
        <v>68</v>
      </c>
      <c r="C162" s="18">
        <v>9</v>
      </c>
      <c r="D162" s="18">
        <v>4</v>
      </c>
      <c r="E162" s="18">
        <v>0</v>
      </c>
      <c r="F162" s="148" t="s">
        <v>221</v>
      </c>
      <c r="G162" s="153" t="s">
        <v>68</v>
      </c>
      <c r="H162" s="153">
        <v>7</v>
      </c>
      <c r="I162" s="153">
        <v>2</v>
      </c>
      <c r="J162" s="153">
        <v>60</v>
      </c>
      <c r="K162" s="153">
        <v>30</v>
      </c>
      <c r="L162" s="153"/>
      <c r="M162" s="153"/>
      <c r="N162" s="153">
        <v>30</v>
      </c>
      <c r="O162" s="153" t="s">
        <v>76</v>
      </c>
      <c r="P162" s="133" t="s">
        <v>66</v>
      </c>
    </row>
    <row r="163" spans="1:16" s="102" customFormat="1" ht="16.899999999999999" customHeight="1" thickBot="1" x14ac:dyDescent="0.25">
      <c r="A163" s="124">
        <v>16</v>
      </c>
      <c r="B163" s="113" t="s">
        <v>68</v>
      </c>
      <c r="C163" s="113">
        <v>9</v>
      </c>
      <c r="D163" s="113">
        <v>5</v>
      </c>
      <c r="E163" s="113">
        <v>0</v>
      </c>
      <c r="F163" s="127" t="s">
        <v>222</v>
      </c>
      <c r="G163" s="154" t="s">
        <v>68</v>
      </c>
      <c r="H163" s="154">
        <v>7</v>
      </c>
      <c r="I163" s="154">
        <v>2</v>
      </c>
      <c r="J163" s="154">
        <v>60</v>
      </c>
      <c r="K163" s="154">
        <v>30</v>
      </c>
      <c r="L163" s="154"/>
      <c r="M163" s="154"/>
      <c r="N163" s="154">
        <v>30</v>
      </c>
      <c r="O163" s="154" t="s">
        <v>76</v>
      </c>
      <c r="P163" s="136" t="s">
        <v>66</v>
      </c>
    </row>
    <row r="164" spans="1:16" s="102" customFormat="1" ht="16.899999999999999" customHeight="1" thickBot="1" x14ac:dyDescent="0.25">
      <c r="A164" s="204" t="s">
        <v>223</v>
      </c>
      <c r="B164" s="205"/>
      <c r="C164" s="205"/>
      <c r="D164" s="205"/>
      <c r="E164" s="205"/>
      <c r="F164" s="205"/>
      <c r="G164" s="205"/>
      <c r="H164" s="205"/>
      <c r="I164" s="205"/>
      <c r="J164" s="205"/>
      <c r="K164" s="205"/>
      <c r="L164" s="205"/>
      <c r="M164" s="205"/>
      <c r="N164" s="205"/>
      <c r="O164" s="205"/>
      <c r="P164" s="206"/>
    </row>
    <row r="165" spans="1:16" s="102" customFormat="1" ht="16.899999999999999" customHeight="1" x14ac:dyDescent="0.2">
      <c r="A165" s="122">
        <v>17</v>
      </c>
      <c r="B165" s="104" t="s">
        <v>68</v>
      </c>
      <c r="C165" s="104">
        <v>1</v>
      </c>
      <c r="D165" s="104">
        <v>2</v>
      </c>
      <c r="E165" s="104">
        <v>0</v>
      </c>
      <c r="F165" s="126" t="s">
        <v>177</v>
      </c>
      <c r="G165" s="104" t="s">
        <v>68</v>
      </c>
      <c r="H165" s="104">
        <v>6</v>
      </c>
      <c r="I165" s="104">
        <v>2</v>
      </c>
      <c r="J165" s="104">
        <v>60</v>
      </c>
      <c r="K165" s="104">
        <v>30</v>
      </c>
      <c r="L165" s="104"/>
      <c r="M165" s="104"/>
      <c r="N165" s="104">
        <v>30</v>
      </c>
      <c r="O165" s="104" t="s">
        <v>76</v>
      </c>
      <c r="P165" s="123" t="s">
        <v>77</v>
      </c>
    </row>
    <row r="166" spans="1:16" s="102" customFormat="1" ht="16.899999999999999" customHeight="1" x14ac:dyDescent="0.2">
      <c r="A166" s="24">
        <v>18</v>
      </c>
      <c r="B166" s="18" t="s">
        <v>68</v>
      </c>
      <c r="C166" s="18">
        <v>6</v>
      </c>
      <c r="D166" s="18">
        <v>9</v>
      </c>
      <c r="E166" s="18">
        <v>0</v>
      </c>
      <c r="F166" s="119" t="s">
        <v>167</v>
      </c>
      <c r="G166" s="18" t="s">
        <v>68</v>
      </c>
      <c r="H166" s="18">
        <v>6</v>
      </c>
      <c r="I166" s="18">
        <v>2</v>
      </c>
      <c r="J166" s="18">
        <v>60</v>
      </c>
      <c r="K166" s="18">
        <v>30</v>
      </c>
      <c r="L166" s="18"/>
      <c r="M166" s="18"/>
      <c r="N166" s="18">
        <v>30</v>
      </c>
      <c r="O166" s="18" t="s">
        <v>76</v>
      </c>
      <c r="P166" s="120" t="s">
        <v>77</v>
      </c>
    </row>
    <row r="167" spans="1:16" s="102" customFormat="1" ht="16.899999999999999" customHeight="1" x14ac:dyDescent="0.2">
      <c r="A167" s="24">
        <v>19</v>
      </c>
      <c r="B167" s="18" t="s">
        <v>68</v>
      </c>
      <c r="C167" s="18">
        <v>4</v>
      </c>
      <c r="D167" s="18">
        <v>0</v>
      </c>
      <c r="E167" s="18">
        <v>0</v>
      </c>
      <c r="F167" s="119" t="s">
        <v>168</v>
      </c>
      <c r="G167" s="18" t="s">
        <v>68</v>
      </c>
      <c r="H167" s="18">
        <v>6</v>
      </c>
      <c r="I167" s="18">
        <v>2</v>
      </c>
      <c r="J167" s="18">
        <v>60</v>
      </c>
      <c r="K167" s="18">
        <v>30</v>
      </c>
      <c r="L167" s="18"/>
      <c r="M167" s="18"/>
      <c r="N167" s="18">
        <v>30</v>
      </c>
      <c r="O167" s="18" t="s">
        <v>76</v>
      </c>
      <c r="P167" s="120" t="s">
        <v>66</v>
      </c>
    </row>
    <row r="168" spans="1:16" s="102" customFormat="1" ht="24" x14ac:dyDescent="0.2">
      <c r="A168" s="24">
        <v>21</v>
      </c>
      <c r="B168" s="18" t="s">
        <v>68</v>
      </c>
      <c r="C168" s="18">
        <v>2</v>
      </c>
      <c r="D168" s="18">
        <v>8</v>
      </c>
      <c r="E168" s="18">
        <v>0</v>
      </c>
      <c r="F168" s="119" t="s">
        <v>178</v>
      </c>
      <c r="G168" s="18" t="s">
        <v>68</v>
      </c>
      <c r="H168" s="18">
        <v>6</v>
      </c>
      <c r="I168" s="18">
        <v>2</v>
      </c>
      <c r="J168" s="18">
        <v>60</v>
      </c>
      <c r="K168" s="18">
        <v>30</v>
      </c>
      <c r="L168" s="18"/>
      <c r="M168" s="18"/>
      <c r="N168" s="18">
        <v>30</v>
      </c>
      <c r="O168" s="18" t="s">
        <v>76</v>
      </c>
      <c r="P168" s="120" t="s">
        <v>66</v>
      </c>
    </row>
    <row r="169" spans="1:16" s="102" customFormat="1" ht="24" x14ac:dyDescent="0.2">
      <c r="A169" s="193">
        <v>22</v>
      </c>
      <c r="B169" s="194" t="s">
        <v>68</v>
      </c>
      <c r="C169" s="194">
        <v>7</v>
      </c>
      <c r="D169" s="194">
        <v>9</v>
      </c>
      <c r="E169" s="194">
        <v>0</v>
      </c>
      <c r="F169" s="195" t="s">
        <v>310</v>
      </c>
      <c r="G169" s="194" t="s">
        <v>68</v>
      </c>
      <c r="H169" s="194">
        <v>6</v>
      </c>
      <c r="I169" s="194">
        <v>2</v>
      </c>
      <c r="J169" s="194">
        <v>60</v>
      </c>
      <c r="K169" s="194">
        <v>30</v>
      </c>
      <c r="L169" s="194"/>
      <c r="M169" s="194"/>
      <c r="N169" s="194">
        <v>30</v>
      </c>
      <c r="O169" s="194" t="s">
        <v>76</v>
      </c>
      <c r="P169" s="196" t="s">
        <v>77</v>
      </c>
    </row>
    <row r="170" spans="1:16" s="102" customFormat="1" ht="16.899999999999999" customHeight="1" x14ac:dyDescent="0.2">
      <c r="A170" s="24">
        <v>23</v>
      </c>
      <c r="B170" s="17" t="s">
        <v>68</v>
      </c>
      <c r="C170" s="17">
        <v>7</v>
      </c>
      <c r="D170" s="17">
        <v>3</v>
      </c>
      <c r="E170" s="17">
        <v>0</v>
      </c>
      <c r="F170" s="155" t="s">
        <v>224</v>
      </c>
      <c r="G170" s="156" t="s">
        <v>68</v>
      </c>
      <c r="H170" s="17">
        <v>6</v>
      </c>
      <c r="I170" s="17">
        <v>2</v>
      </c>
      <c r="J170" s="17">
        <v>60</v>
      </c>
      <c r="K170" s="17">
        <v>30</v>
      </c>
      <c r="L170" s="156"/>
      <c r="M170" s="156"/>
      <c r="N170" s="17">
        <v>30</v>
      </c>
      <c r="O170" s="17" t="s">
        <v>76</v>
      </c>
      <c r="P170" s="157" t="s">
        <v>66</v>
      </c>
    </row>
    <row r="171" spans="1:16" s="102" customFormat="1" ht="16.899999999999999" customHeight="1" x14ac:dyDescent="0.2">
      <c r="A171" s="24">
        <v>24</v>
      </c>
      <c r="B171" s="18" t="s">
        <v>68</v>
      </c>
      <c r="C171" s="18">
        <v>7</v>
      </c>
      <c r="D171" s="18">
        <v>1</v>
      </c>
      <c r="E171" s="18">
        <v>0</v>
      </c>
      <c r="F171" s="152" t="s">
        <v>225</v>
      </c>
      <c r="G171" s="153" t="s">
        <v>68</v>
      </c>
      <c r="H171" s="153">
        <v>6</v>
      </c>
      <c r="I171" s="153">
        <v>2</v>
      </c>
      <c r="J171" s="153">
        <v>60</v>
      </c>
      <c r="K171" s="153">
        <v>30</v>
      </c>
      <c r="L171" s="153"/>
      <c r="M171" s="153"/>
      <c r="N171" s="153">
        <v>30</v>
      </c>
      <c r="O171" s="153" t="s">
        <v>76</v>
      </c>
      <c r="P171" s="133" t="s">
        <v>66</v>
      </c>
    </row>
    <row r="172" spans="1:16" s="102" customFormat="1" ht="16.899999999999999" customHeight="1" x14ac:dyDescent="0.2">
      <c r="A172" s="24">
        <v>25</v>
      </c>
      <c r="B172" s="18" t="s">
        <v>68</v>
      </c>
      <c r="C172" s="18">
        <v>4</v>
      </c>
      <c r="D172" s="18">
        <v>9</v>
      </c>
      <c r="E172" s="18">
        <v>0</v>
      </c>
      <c r="F172" s="152" t="s">
        <v>226</v>
      </c>
      <c r="G172" s="153" t="s">
        <v>68</v>
      </c>
      <c r="H172" s="153">
        <v>6</v>
      </c>
      <c r="I172" s="153">
        <v>2</v>
      </c>
      <c r="J172" s="153">
        <v>60</v>
      </c>
      <c r="K172" s="153">
        <v>30</v>
      </c>
      <c r="L172" s="153"/>
      <c r="M172" s="153"/>
      <c r="N172" s="153">
        <v>30</v>
      </c>
      <c r="O172" s="153" t="s">
        <v>76</v>
      </c>
      <c r="P172" s="133" t="s">
        <v>66</v>
      </c>
    </row>
    <row r="173" spans="1:16" s="102" customFormat="1" ht="16.899999999999999" customHeight="1" x14ac:dyDescent="0.2">
      <c r="A173" s="24">
        <v>26</v>
      </c>
      <c r="B173" s="18" t="s">
        <v>68</v>
      </c>
      <c r="C173" s="18">
        <v>5</v>
      </c>
      <c r="D173" s="18">
        <v>3</v>
      </c>
      <c r="E173" s="18">
        <v>0</v>
      </c>
      <c r="F173" s="152" t="s">
        <v>227</v>
      </c>
      <c r="G173" s="153" t="s">
        <v>68</v>
      </c>
      <c r="H173" s="153">
        <v>6</v>
      </c>
      <c r="I173" s="153">
        <v>2</v>
      </c>
      <c r="J173" s="153">
        <v>60</v>
      </c>
      <c r="K173" s="153">
        <v>30</v>
      </c>
      <c r="L173" s="153"/>
      <c r="M173" s="153"/>
      <c r="N173" s="153">
        <v>30</v>
      </c>
      <c r="O173" s="153" t="s">
        <v>76</v>
      </c>
      <c r="P173" s="133" t="s">
        <v>66</v>
      </c>
    </row>
    <row r="174" spans="1:16" s="102" customFormat="1" ht="16.899999999999999" customHeight="1" x14ac:dyDescent="0.2">
      <c r="A174" s="24">
        <v>27</v>
      </c>
      <c r="B174" s="18" t="s">
        <v>68</v>
      </c>
      <c r="C174" s="18">
        <v>5</v>
      </c>
      <c r="D174" s="18">
        <v>2</v>
      </c>
      <c r="E174" s="18">
        <v>0</v>
      </c>
      <c r="F174" s="132" t="s">
        <v>228</v>
      </c>
      <c r="G174" s="131" t="s">
        <v>68</v>
      </c>
      <c r="H174" s="131">
        <v>6</v>
      </c>
      <c r="I174" s="131">
        <v>2</v>
      </c>
      <c r="J174" s="131">
        <v>60</v>
      </c>
      <c r="K174" s="131">
        <v>30</v>
      </c>
      <c r="L174" s="131"/>
      <c r="M174" s="131"/>
      <c r="N174" s="131">
        <v>30</v>
      </c>
      <c r="O174" s="131" t="s">
        <v>76</v>
      </c>
      <c r="P174" s="133" t="s">
        <v>66</v>
      </c>
    </row>
    <row r="175" spans="1:16" s="102" customFormat="1" ht="16.899999999999999" customHeight="1" thickBot="1" x14ac:dyDescent="0.25">
      <c r="A175" s="124">
        <v>28</v>
      </c>
      <c r="B175" s="113" t="s">
        <v>68</v>
      </c>
      <c r="C175" s="113">
        <v>5</v>
      </c>
      <c r="D175" s="113">
        <v>0</v>
      </c>
      <c r="E175" s="113">
        <v>0</v>
      </c>
      <c r="F175" s="135" t="s">
        <v>229</v>
      </c>
      <c r="G175" s="134" t="s">
        <v>68</v>
      </c>
      <c r="H175" s="134">
        <v>6</v>
      </c>
      <c r="I175" s="134">
        <v>2</v>
      </c>
      <c r="J175" s="134">
        <v>60</v>
      </c>
      <c r="K175" s="134">
        <v>30</v>
      </c>
      <c r="L175" s="134"/>
      <c r="M175" s="134"/>
      <c r="N175" s="134">
        <v>30</v>
      </c>
      <c r="O175" s="134" t="s">
        <v>76</v>
      </c>
      <c r="P175" s="136" t="s">
        <v>66</v>
      </c>
    </row>
    <row r="176" spans="1:16" s="102" customFormat="1" ht="16.899999999999999" customHeight="1" thickBot="1" x14ac:dyDescent="0.25">
      <c r="A176" s="204" t="s">
        <v>231</v>
      </c>
      <c r="B176" s="205"/>
      <c r="C176" s="205"/>
      <c r="D176" s="205"/>
      <c r="E176" s="205"/>
      <c r="F176" s="205"/>
      <c r="G176" s="205"/>
      <c r="H176" s="205"/>
      <c r="I176" s="205"/>
      <c r="J176" s="205"/>
      <c r="K176" s="205"/>
      <c r="L176" s="205"/>
      <c r="M176" s="205"/>
      <c r="N176" s="205"/>
      <c r="O176" s="205"/>
      <c r="P176" s="206"/>
    </row>
    <row r="177" spans="1:16" s="102" customFormat="1" ht="16.899999999999999" customHeight="1" thickBot="1" x14ac:dyDescent="0.25">
      <c r="A177" s="158">
        <v>29</v>
      </c>
      <c r="B177" s="159" t="s">
        <v>232</v>
      </c>
      <c r="C177" s="159">
        <v>2</v>
      </c>
      <c r="D177" s="159">
        <v>3</v>
      </c>
      <c r="E177" s="159">
        <v>0</v>
      </c>
      <c r="F177" s="160" t="s">
        <v>293</v>
      </c>
      <c r="G177" s="159" t="s">
        <v>232</v>
      </c>
      <c r="H177" s="161" t="s">
        <v>234</v>
      </c>
      <c r="I177" s="159">
        <v>1</v>
      </c>
      <c r="J177" s="159">
        <v>30</v>
      </c>
      <c r="K177" s="159">
        <v>15</v>
      </c>
      <c r="L177" s="159"/>
      <c r="M177" s="159"/>
      <c r="N177" s="159">
        <v>15</v>
      </c>
      <c r="O177" s="159" t="s">
        <v>86</v>
      </c>
      <c r="P177" s="162" t="s">
        <v>66</v>
      </c>
    </row>
    <row r="178" spans="1:16" s="102" customFormat="1" ht="16.899999999999999" customHeight="1" thickBot="1" x14ac:dyDescent="0.25">
      <c r="A178" s="230" t="s">
        <v>300</v>
      </c>
      <c r="B178" s="230"/>
      <c r="C178" s="230"/>
      <c r="D178" s="230"/>
      <c r="E178" s="230"/>
      <c r="F178" s="230"/>
      <c r="G178" s="230"/>
      <c r="H178" s="230"/>
      <c r="I178" s="230"/>
      <c r="J178" s="230"/>
      <c r="K178" s="230"/>
      <c r="L178" s="230"/>
      <c r="M178" s="230"/>
      <c r="N178" s="230"/>
      <c r="O178" s="230"/>
      <c r="P178" s="231"/>
    </row>
    <row r="179" spans="1:16" s="102" customFormat="1" ht="16.899999999999999" customHeight="1" x14ac:dyDescent="0.2">
      <c r="A179" s="163" t="s">
        <v>235</v>
      </c>
      <c r="B179" s="118" t="s">
        <v>232</v>
      </c>
      <c r="C179" s="118">
        <v>0</v>
      </c>
      <c r="D179" s="118">
        <v>1</v>
      </c>
      <c r="E179" s="118">
        <v>0</v>
      </c>
      <c r="F179" s="164" t="s">
        <v>236</v>
      </c>
      <c r="G179" s="118" t="s">
        <v>232</v>
      </c>
      <c r="H179" s="118">
        <v>1</v>
      </c>
      <c r="I179" s="118">
        <v>2</v>
      </c>
      <c r="J179" s="118">
        <v>60</v>
      </c>
      <c r="K179" s="118"/>
      <c r="L179" s="118"/>
      <c r="M179" s="118">
        <v>30</v>
      </c>
      <c r="N179" s="118">
        <v>30</v>
      </c>
      <c r="O179" s="118" t="s">
        <v>63</v>
      </c>
      <c r="P179" s="123" t="s">
        <v>62</v>
      </c>
    </row>
    <row r="180" spans="1:16" s="102" customFormat="1" ht="16.899999999999999" customHeight="1" x14ac:dyDescent="0.2">
      <c r="A180" s="165" t="s">
        <v>237</v>
      </c>
      <c r="B180" s="117" t="s">
        <v>232</v>
      </c>
      <c r="C180" s="117">
        <v>1</v>
      </c>
      <c r="D180" s="117">
        <v>9</v>
      </c>
      <c r="E180" s="117">
        <v>0</v>
      </c>
      <c r="F180" s="166" t="s">
        <v>238</v>
      </c>
      <c r="G180" s="117" t="s">
        <v>232</v>
      </c>
      <c r="H180" s="117">
        <v>1</v>
      </c>
      <c r="I180" s="117">
        <v>4</v>
      </c>
      <c r="J180" s="117">
        <v>120</v>
      </c>
      <c r="K180" s="117"/>
      <c r="L180" s="117"/>
      <c r="M180" s="117">
        <v>60</v>
      </c>
      <c r="N180" s="117">
        <v>60</v>
      </c>
      <c r="O180" s="117" t="s">
        <v>61</v>
      </c>
      <c r="P180" s="120" t="s">
        <v>66</v>
      </c>
    </row>
    <row r="181" spans="1:16" s="102" customFormat="1" ht="16.899999999999999" customHeight="1" x14ac:dyDescent="0.2">
      <c r="A181" s="165" t="s">
        <v>239</v>
      </c>
      <c r="B181" s="117" t="s">
        <v>232</v>
      </c>
      <c r="C181" s="117">
        <v>0</v>
      </c>
      <c r="D181" s="117">
        <v>2</v>
      </c>
      <c r="E181" s="117">
        <v>0</v>
      </c>
      <c r="F181" s="166" t="s">
        <v>240</v>
      </c>
      <c r="G181" s="117" t="s">
        <v>232</v>
      </c>
      <c r="H181" s="117">
        <v>2</v>
      </c>
      <c r="I181" s="117">
        <v>2</v>
      </c>
      <c r="J181" s="117">
        <v>60</v>
      </c>
      <c r="K181" s="117"/>
      <c r="L181" s="117"/>
      <c r="M181" s="117">
        <v>30</v>
      </c>
      <c r="N181" s="117">
        <v>30</v>
      </c>
      <c r="O181" s="117" t="s">
        <v>63</v>
      </c>
      <c r="P181" s="120" t="s">
        <v>62</v>
      </c>
    </row>
    <row r="182" spans="1:16" s="102" customFormat="1" ht="16.899999999999999" customHeight="1" x14ac:dyDescent="0.2">
      <c r="A182" s="165" t="s">
        <v>241</v>
      </c>
      <c r="B182" s="117" t="s">
        <v>232</v>
      </c>
      <c r="C182" s="117">
        <v>2</v>
      </c>
      <c r="D182" s="117">
        <v>0</v>
      </c>
      <c r="E182" s="117">
        <v>0</v>
      </c>
      <c r="F182" s="166" t="s">
        <v>242</v>
      </c>
      <c r="G182" s="117" t="s">
        <v>232</v>
      </c>
      <c r="H182" s="117">
        <v>2</v>
      </c>
      <c r="I182" s="117">
        <v>4</v>
      </c>
      <c r="J182" s="117">
        <v>120</v>
      </c>
      <c r="K182" s="117"/>
      <c r="L182" s="117"/>
      <c r="M182" s="117">
        <v>60</v>
      </c>
      <c r="N182" s="117">
        <v>60</v>
      </c>
      <c r="O182" s="117" t="s">
        <v>61</v>
      </c>
      <c r="P182" s="120" t="s">
        <v>66</v>
      </c>
    </row>
    <row r="183" spans="1:16" s="102" customFormat="1" ht="16.899999999999999" customHeight="1" x14ac:dyDescent="0.2">
      <c r="A183" s="165" t="s">
        <v>243</v>
      </c>
      <c r="B183" s="117" t="s">
        <v>232</v>
      </c>
      <c r="C183" s="117">
        <v>0</v>
      </c>
      <c r="D183" s="117">
        <v>4</v>
      </c>
      <c r="E183" s="117">
        <v>0</v>
      </c>
      <c r="F183" s="166" t="s">
        <v>244</v>
      </c>
      <c r="G183" s="117" t="s">
        <v>232</v>
      </c>
      <c r="H183" s="117">
        <v>3</v>
      </c>
      <c r="I183" s="117">
        <v>2</v>
      </c>
      <c r="J183" s="117">
        <v>60</v>
      </c>
      <c r="K183" s="117"/>
      <c r="L183" s="117"/>
      <c r="M183" s="117">
        <v>30</v>
      </c>
      <c r="N183" s="117">
        <v>30</v>
      </c>
      <c r="O183" s="117" t="s">
        <v>63</v>
      </c>
      <c r="P183" s="120" t="s">
        <v>62</v>
      </c>
    </row>
    <row r="184" spans="1:16" s="102" customFormat="1" ht="16.899999999999999" customHeight="1" x14ac:dyDescent="0.2">
      <c r="A184" s="165" t="s">
        <v>245</v>
      </c>
      <c r="B184" s="117" t="s">
        <v>232</v>
      </c>
      <c r="C184" s="117">
        <v>2</v>
      </c>
      <c r="D184" s="117">
        <v>1</v>
      </c>
      <c r="E184" s="117">
        <v>0</v>
      </c>
      <c r="F184" s="166" t="s">
        <v>246</v>
      </c>
      <c r="G184" s="117" t="s">
        <v>232</v>
      </c>
      <c r="H184" s="117">
        <v>3</v>
      </c>
      <c r="I184" s="117">
        <v>4</v>
      </c>
      <c r="J184" s="117">
        <v>120</v>
      </c>
      <c r="K184" s="117"/>
      <c r="L184" s="117"/>
      <c r="M184" s="117">
        <v>60</v>
      </c>
      <c r="N184" s="117">
        <v>60</v>
      </c>
      <c r="O184" s="117" t="s">
        <v>61</v>
      </c>
      <c r="P184" s="120" t="s">
        <v>66</v>
      </c>
    </row>
    <row r="185" spans="1:16" s="102" customFormat="1" ht="16.899999999999999" customHeight="1" x14ac:dyDescent="0.2">
      <c r="A185" s="165" t="s">
        <v>247</v>
      </c>
      <c r="B185" s="167" t="s">
        <v>232</v>
      </c>
      <c r="C185" s="117">
        <v>0</v>
      </c>
      <c r="D185" s="117">
        <v>8</v>
      </c>
      <c r="E185" s="117">
        <v>1</v>
      </c>
      <c r="F185" s="166" t="s">
        <v>248</v>
      </c>
      <c r="G185" s="167" t="s">
        <v>232</v>
      </c>
      <c r="H185" s="117">
        <v>3</v>
      </c>
      <c r="I185" s="117">
        <v>3</v>
      </c>
      <c r="J185" s="117">
        <v>90</v>
      </c>
      <c r="K185" s="117">
        <v>15</v>
      </c>
      <c r="L185" s="117">
        <v>15</v>
      </c>
      <c r="M185" s="117"/>
      <c r="N185" s="168">
        <v>60</v>
      </c>
      <c r="O185" s="168" t="s">
        <v>103</v>
      </c>
      <c r="P185" s="120" t="s">
        <v>66</v>
      </c>
    </row>
    <row r="186" spans="1:16" s="102" customFormat="1" ht="16.899999999999999" customHeight="1" x14ac:dyDescent="0.2">
      <c r="A186" s="165" t="s">
        <v>249</v>
      </c>
      <c r="B186" s="117" t="s">
        <v>232</v>
      </c>
      <c r="C186" s="117">
        <v>0</v>
      </c>
      <c r="D186" s="117">
        <v>6</v>
      </c>
      <c r="E186" s="117">
        <v>0</v>
      </c>
      <c r="F186" s="166" t="s">
        <v>250</v>
      </c>
      <c r="G186" s="117" t="s">
        <v>232</v>
      </c>
      <c r="H186" s="117">
        <v>4</v>
      </c>
      <c r="I186" s="117">
        <v>2</v>
      </c>
      <c r="J186" s="117">
        <v>60</v>
      </c>
      <c r="K186" s="117"/>
      <c r="L186" s="117"/>
      <c r="M186" s="117">
        <v>30</v>
      </c>
      <c r="N186" s="117">
        <v>30</v>
      </c>
      <c r="O186" s="117" t="s">
        <v>63</v>
      </c>
      <c r="P186" s="120" t="s">
        <v>62</v>
      </c>
    </row>
    <row r="187" spans="1:16" s="102" customFormat="1" ht="16.899999999999999" customHeight="1" x14ac:dyDescent="0.2">
      <c r="A187" s="165" t="s">
        <v>251</v>
      </c>
      <c r="B187" s="117" t="s">
        <v>232</v>
      </c>
      <c r="C187" s="117">
        <v>2</v>
      </c>
      <c r="D187" s="117">
        <v>2</v>
      </c>
      <c r="E187" s="117">
        <v>0</v>
      </c>
      <c r="F187" s="166" t="s">
        <v>252</v>
      </c>
      <c r="G187" s="117" t="s">
        <v>232</v>
      </c>
      <c r="H187" s="117">
        <v>4</v>
      </c>
      <c r="I187" s="117">
        <v>4</v>
      </c>
      <c r="J187" s="117">
        <v>120</v>
      </c>
      <c r="K187" s="117"/>
      <c r="L187" s="117"/>
      <c r="M187" s="117">
        <v>60</v>
      </c>
      <c r="N187" s="117">
        <v>60</v>
      </c>
      <c r="O187" s="117" t="s">
        <v>61</v>
      </c>
      <c r="P187" s="120" t="s">
        <v>66</v>
      </c>
    </row>
    <row r="188" spans="1:16" s="102" customFormat="1" ht="16.899999999999999" customHeight="1" x14ac:dyDescent="0.2">
      <c r="A188" s="165" t="s">
        <v>253</v>
      </c>
      <c r="B188" s="167" t="s">
        <v>232</v>
      </c>
      <c r="C188" s="117">
        <v>1</v>
      </c>
      <c r="D188" s="117">
        <v>1</v>
      </c>
      <c r="E188" s="117">
        <v>1</v>
      </c>
      <c r="F188" s="166" t="s">
        <v>254</v>
      </c>
      <c r="G188" s="167" t="s">
        <v>232</v>
      </c>
      <c r="H188" s="117">
        <v>4</v>
      </c>
      <c r="I188" s="117">
        <v>3</v>
      </c>
      <c r="J188" s="117">
        <v>90</v>
      </c>
      <c r="K188" s="117">
        <v>15</v>
      </c>
      <c r="L188" s="117">
        <v>15</v>
      </c>
      <c r="M188" s="117"/>
      <c r="N188" s="168">
        <v>60</v>
      </c>
      <c r="O188" s="168" t="s">
        <v>103</v>
      </c>
      <c r="P188" s="120" t="s">
        <v>66</v>
      </c>
    </row>
    <row r="189" spans="1:16" s="102" customFormat="1" ht="16.899999999999999" customHeight="1" x14ac:dyDescent="0.2">
      <c r="A189" s="165" t="s">
        <v>255</v>
      </c>
      <c r="B189" s="117" t="s">
        <v>232</v>
      </c>
      <c r="C189" s="117">
        <v>0</v>
      </c>
      <c r="D189" s="117">
        <v>8</v>
      </c>
      <c r="E189" s="117">
        <v>0</v>
      </c>
      <c r="F189" s="166" t="s">
        <v>256</v>
      </c>
      <c r="G189" s="117" t="s">
        <v>232</v>
      </c>
      <c r="H189" s="117">
        <v>5</v>
      </c>
      <c r="I189" s="117">
        <v>2</v>
      </c>
      <c r="J189" s="117">
        <v>60</v>
      </c>
      <c r="K189" s="117"/>
      <c r="L189" s="117"/>
      <c r="M189" s="117">
        <v>30</v>
      </c>
      <c r="N189" s="117">
        <v>30</v>
      </c>
      <c r="O189" s="117" t="s">
        <v>63</v>
      </c>
      <c r="P189" s="120" t="s">
        <v>62</v>
      </c>
    </row>
    <row r="190" spans="1:16" s="102" customFormat="1" ht="16.899999999999999" customHeight="1" x14ac:dyDescent="0.2">
      <c r="A190" s="165" t="s">
        <v>257</v>
      </c>
      <c r="B190" s="167" t="s">
        <v>232</v>
      </c>
      <c r="C190" s="117">
        <v>1</v>
      </c>
      <c r="D190" s="117">
        <v>3</v>
      </c>
      <c r="E190" s="117">
        <v>1</v>
      </c>
      <c r="F190" s="166" t="s">
        <v>258</v>
      </c>
      <c r="G190" s="167" t="s">
        <v>232</v>
      </c>
      <c r="H190" s="117">
        <v>5</v>
      </c>
      <c r="I190" s="117">
        <v>3</v>
      </c>
      <c r="J190" s="117">
        <v>90</v>
      </c>
      <c r="K190" s="117">
        <v>15</v>
      </c>
      <c r="L190" s="117">
        <v>15</v>
      </c>
      <c r="M190" s="117"/>
      <c r="N190" s="168">
        <v>60</v>
      </c>
      <c r="O190" s="168" t="s">
        <v>103</v>
      </c>
      <c r="P190" s="120" t="s">
        <v>66</v>
      </c>
    </row>
    <row r="191" spans="1:16" s="102" customFormat="1" ht="16.899999999999999" customHeight="1" x14ac:dyDescent="0.2">
      <c r="A191" s="165" t="s">
        <v>259</v>
      </c>
      <c r="B191" s="117" t="s">
        <v>232</v>
      </c>
      <c r="C191" s="117">
        <v>1</v>
      </c>
      <c r="D191" s="117">
        <v>0</v>
      </c>
      <c r="E191" s="117">
        <v>0</v>
      </c>
      <c r="F191" s="166" t="s">
        <v>260</v>
      </c>
      <c r="G191" s="117" t="s">
        <v>232</v>
      </c>
      <c r="H191" s="117">
        <v>6</v>
      </c>
      <c r="I191" s="117">
        <v>2</v>
      </c>
      <c r="J191" s="117">
        <v>60</v>
      </c>
      <c r="K191" s="117"/>
      <c r="L191" s="117"/>
      <c r="M191" s="117">
        <v>30</v>
      </c>
      <c r="N191" s="117">
        <v>30</v>
      </c>
      <c r="O191" s="117" t="s">
        <v>63</v>
      </c>
      <c r="P191" s="120" t="s">
        <v>62</v>
      </c>
    </row>
    <row r="192" spans="1:16" s="102" customFormat="1" ht="16.899999999999999" customHeight="1" x14ac:dyDescent="0.2">
      <c r="A192" s="165" t="s">
        <v>261</v>
      </c>
      <c r="B192" s="167" t="s">
        <v>232</v>
      </c>
      <c r="C192" s="117">
        <v>1</v>
      </c>
      <c r="D192" s="117">
        <v>5</v>
      </c>
      <c r="E192" s="117">
        <v>1</v>
      </c>
      <c r="F192" s="166" t="s">
        <v>262</v>
      </c>
      <c r="G192" s="167" t="s">
        <v>232</v>
      </c>
      <c r="H192" s="117">
        <v>6</v>
      </c>
      <c r="I192" s="117">
        <v>3</v>
      </c>
      <c r="J192" s="117">
        <v>90</v>
      </c>
      <c r="K192" s="117">
        <v>15</v>
      </c>
      <c r="L192" s="117">
        <v>15</v>
      </c>
      <c r="M192" s="117"/>
      <c r="N192" s="168">
        <v>60</v>
      </c>
      <c r="O192" s="168" t="s">
        <v>103</v>
      </c>
      <c r="P192" s="120" t="s">
        <v>66</v>
      </c>
    </row>
    <row r="193" spans="1:16" s="102" customFormat="1" ht="16.899999999999999" customHeight="1" x14ac:dyDescent="0.2">
      <c r="A193" s="165" t="s">
        <v>263</v>
      </c>
      <c r="B193" s="117" t="s">
        <v>232</v>
      </c>
      <c r="C193" s="117">
        <v>1</v>
      </c>
      <c r="D193" s="117">
        <v>2</v>
      </c>
      <c r="E193" s="117">
        <v>0</v>
      </c>
      <c r="F193" s="166" t="s">
        <v>264</v>
      </c>
      <c r="G193" s="117" t="s">
        <v>232</v>
      </c>
      <c r="H193" s="117">
        <v>7</v>
      </c>
      <c r="I193" s="117">
        <v>2</v>
      </c>
      <c r="J193" s="117">
        <v>60</v>
      </c>
      <c r="K193" s="117"/>
      <c r="L193" s="117"/>
      <c r="M193" s="117">
        <v>30</v>
      </c>
      <c r="N193" s="117">
        <v>30</v>
      </c>
      <c r="O193" s="117" t="s">
        <v>63</v>
      </c>
      <c r="P193" s="120" t="s">
        <v>62</v>
      </c>
    </row>
    <row r="194" spans="1:16" s="102" customFormat="1" ht="16.899999999999999" customHeight="1" x14ac:dyDescent="0.2">
      <c r="A194" s="169">
        <v>16</v>
      </c>
      <c r="B194" s="117" t="s">
        <v>232</v>
      </c>
      <c r="C194" s="117">
        <v>1</v>
      </c>
      <c r="D194" s="117">
        <v>4</v>
      </c>
      <c r="E194" s="117">
        <v>0</v>
      </c>
      <c r="F194" s="166" t="s">
        <v>265</v>
      </c>
      <c r="G194" s="117" t="s">
        <v>232</v>
      </c>
      <c r="H194" s="117">
        <v>8</v>
      </c>
      <c r="I194" s="117">
        <v>2</v>
      </c>
      <c r="J194" s="117">
        <v>60</v>
      </c>
      <c r="K194" s="117"/>
      <c r="L194" s="117"/>
      <c r="M194" s="117">
        <v>30</v>
      </c>
      <c r="N194" s="117">
        <v>30</v>
      </c>
      <c r="O194" s="117" t="s">
        <v>63</v>
      </c>
      <c r="P194" s="120" t="s">
        <v>62</v>
      </c>
    </row>
    <row r="195" spans="1:16" s="102" customFormat="1" ht="16.899999999999999" customHeight="1" x14ac:dyDescent="0.2">
      <c r="A195" s="169">
        <v>17</v>
      </c>
      <c r="B195" s="117" t="s">
        <v>232</v>
      </c>
      <c r="C195" s="117">
        <v>1</v>
      </c>
      <c r="D195" s="117">
        <v>5</v>
      </c>
      <c r="E195" s="117">
        <v>0</v>
      </c>
      <c r="F195" s="166" t="s">
        <v>266</v>
      </c>
      <c r="G195" s="117" t="s">
        <v>232</v>
      </c>
      <c r="H195" s="117">
        <v>8</v>
      </c>
      <c r="I195" s="117">
        <v>2</v>
      </c>
      <c r="J195" s="117">
        <v>60</v>
      </c>
      <c r="K195" s="117">
        <v>30</v>
      </c>
      <c r="L195" s="117"/>
      <c r="M195" s="117"/>
      <c r="N195" s="117">
        <v>30</v>
      </c>
      <c r="O195" s="117" t="s">
        <v>76</v>
      </c>
      <c r="P195" s="120" t="s">
        <v>66</v>
      </c>
    </row>
    <row r="196" spans="1:16" s="102" customFormat="1" ht="16.899999999999999" customHeight="1" x14ac:dyDescent="0.2">
      <c r="A196" s="169">
        <v>18</v>
      </c>
      <c r="B196" s="117" t="s">
        <v>232</v>
      </c>
      <c r="C196" s="117">
        <v>1</v>
      </c>
      <c r="D196" s="117">
        <v>6</v>
      </c>
      <c r="E196" s="117">
        <v>0</v>
      </c>
      <c r="F196" s="166" t="s">
        <v>267</v>
      </c>
      <c r="G196" s="117" t="s">
        <v>232</v>
      </c>
      <c r="H196" s="117">
        <v>8</v>
      </c>
      <c r="I196" s="117">
        <v>2</v>
      </c>
      <c r="J196" s="117">
        <v>60</v>
      </c>
      <c r="K196" s="117">
        <v>30</v>
      </c>
      <c r="L196" s="117"/>
      <c r="M196" s="117"/>
      <c r="N196" s="117">
        <v>30</v>
      </c>
      <c r="O196" s="117" t="s">
        <v>76</v>
      </c>
      <c r="P196" s="120" t="s">
        <v>66</v>
      </c>
    </row>
    <row r="197" spans="1:16" s="102" customFormat="1" ht="16.899999999999999" customHeight="1" thickBot="1" x14ac:dyDescent="0.25">
      <c r="A197" s="170">
        <v>19</v>
      </c>
      <c r="B197" s="121" t="s">
        <v>232</v>
      </c>
      <c r="C197" s="121">
        <v>1</v>
      </c>
      <c r="D197" s="121">
        <v>7</v>
      </c>
      <c r="E197" s="121">
        <v>0</v>
      </c>
      <c r="F197" s="171" t="s">
        <v>268</v>
      </c>
      <c r="G197" s="121" t="s">
        <v>232</v>
      </c>
      <c r="H197" s="121">
        <v>8</v>
      </c>
      <c r="I197" s="121">
        <v>2</v>
      </c>
      <c r="J197" s="121">
        <v>60</v>
      </c>
      <c r="K197" s="121">
        <v>30</v>
      </c>
      <c r="L197" s="121"/>
      <c r="M197" s="121"/>
      <c r="N197" s="121">
        <v>30</v>
      </c>
      <c r="O197" s="121" t="s">
        <v>76</v>
      </c>
      <c r="P197" s="125" t="s">
        <v>66</v>
      </c>
    </row>
    <row r="198" spans="1:16" s="102" customFormat="1" ht="16.899999999999999" customHeight="1" thickBot="1" x14ac:dyDescent="0.25">
      <c r="A198" s="210" t="s">
        <v>202</v>
      </c>
      <c r="B198" s="211"/>
      <c r="C198" s="211"/>
      <c r="D198" s="211"/>
      <c r="E198" s="211"/>
      <c r="F198" s="211"/>
      <c r="G198" s="211"/>
      <c r="H198" s="211"/>
      <c r="I198" s="211"/>
      <c r="J198" s="211"/>
      <c r="K198" s="211"/>
      <c r="L198" s="211"/>
      <c r="M198" s="211"/>
      <c r="N198" s="211"/>
      <c r="O198" s="211"/>
      <c r="P198" s="212"/>
    </row>
    <row r="199" spans="1:16" s="102" customFormat="1" ht="16.899999999999999" customHeight="1" thickBot="1" x14ac:dyDescent="0.25">
      <c r="A199" s="213" t="s">
        <v>3</v>
      </c>
      <c r="B199" s="214"/>
      <c r="C199" s="214"/>
      <c r="D199" s="214"/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5"/>
    </row>
    <row r="200" spans="1:16" s="102" customFormat="1" ht="16.899999999999999" customHeight="1" x14ac:dyDescent="0.2">
      <c r="A200" s="122">
        <v>1</v>
      </c>
      <c r="B200" s="104" t="s">
        <v>232</v>
      </c>
      <c r="C200" s="104">
        <v>3</v>
      </c>
      <c r="D200" s="104">
        <v>2</v>
      </c>
      <c r="E200" s="104">
        <v>0</v>
      </c>
      <c r="F200" s="126" t="s">
        <v>203</v>
      </c>
      <c r="G200" s="104" t="s">
        <v>56</v>
      </c>
      <c r="H200" s="104">
        <v>3</v>
      </c>
      <c r="I200" s="104">
        <v>4</v>
      </c>
      <c r="J200" s="104">
        <v>120</v>
      </c>
      <c r="K200" s="104">
        <v>60</v>
      </c>
      <c r="L200" s="104"/>
      <c r="M200" s="104"/>
      <c r="N200" s="104">
        <v>60</v>
      </c>
      <c r="O200" s="104" t="s">
        <v>204</v>
      </c>
      <c r="P200" s="123" t="s">
        <v>66</v>
      </c>
    </row>
    <row r="201" spans="1:16" s="102" customFormat="1" ht="16.899999999999999" customHeight="1" x14ac:dyDescent="0.2">
      <c r="A201" s="24">
        <v>2</v>
      </c>
      <c r="B201" s="18" t="s">
        <v>232</v>
      </c>
      <c r="C201" s="18">
        <v>3</v>
      </c>
      <c r="D201" s="18">
        <v>3</v>
      </c>
      <c r="E201" s="18">
        <v>0</v>
      </c>
      <c r="F201" s="119" t="s">
        <v>205</v>
      </c>
      <c r="G201" s="18" t="s">
        <v>56</v>
      </c>
      <c r="H201" s="18">
        <v>4</v>
      </c>
      <c r="I201" s="18">
        <v>4</v>
      </c>
      <c r="J201" s="18">
        <v>120</v>
      </c>
      <c r="K201" s="18">
        <v>60</v>
      </c>
      <c r="L201" s="18"/>
      <c r="M201" s="18"/>
      <c r="N201" s="18">
        <v>60</v>
      </c>
      <c r="O201" s="18" t="s">
        <v>204</v>
      </c>
      <c r="P201" s="120" t="s">
        <v>66</v>
      </c>
    </row>
    <row r="202" spans="1:16" s="102" customFormat="1" ht="24" x14ac:dyDescent="0.2">
      <c r="A202" s="24">
        <v>3</v>
      </c>
      <c r="B202" s="18" t="s">
        <v>232</v>
      </c>
      <c r="C202" s="18">
        <v>3</v>
      </c>
      <c r="D202" s="18">
        <v>6</v>
      </c>
      <c r="E202" s="18">
        <v>0</v>
      </c>
      <c r="F202" s="148" t="s">
        <v>206</v>
      </c>
      <c r="G202" s="18" t="s">
        <v>56</v>
      </c>
      <c r="H202" s="18">
        <v>4</v>
      </c>
      <c r="I202" s="18">
        <v>2</v>
      </c>
      <c r="J202" s="18">
        <v>60</v>
      </c>
      <c r="K202" s="18">
        <v>30</v>
      </c>
      <c r="L202" s="18"/>
      <c r="M202" s="18"/>
      <c r="N202" s="18">
        <v>30</v>
      </c>
      <c r="O202" s="18" t="s">
        <v>76</v>
      </c>
      <c r="P202" s="120" t="s">
        <v>66</v>
      </c>
    </row>
    <row r="203" spans="1:16" s="102" customFormat="1" ht="16.899999999999999" customHeight="1" x14ac:dyDescent="0.2">
      <c r="A203" s="24">
        <v>4</v>
      </c>
      <c r="B203" s="18" t="s">
        <v>232</v>
      </c>
      <c r="C203" s="18">
        <v>3</v>
      </c>
      <c r="D203" s="18">
        <v>4</v>
      </c>
      <c r="E203" s="18">
        <v>0</v>
      </c>
      <c r="F203" s="119" t="s">
        <v>207</v>
      </c>
      <c r="G203" s="18" t="s">
        <v>56</v>
      </c>
      <c r="H203" s="18">
        <v>5</v>
      </c>
      <c r="I203" s="18">
        <v>3</v>
      </c>
      <c r="J203" s="18">
        <v>90</v>
      </c>
      <c r="K203" s="18">
        <v>45</v>
      </c>
      <c r="L203" s="18"/>
      <c r="M203" s="18"/>
      <c r="N203" s="18">
        <v>45</v>
      </c>
      <c r="O203" s="18" t="s">
        <v>208</v>
      </c>
      <c r="P203" s="120" t="s">
        <v>66</v>
      </c>
    </row>
    <row r="204" spans="1:16" s="102" customFormat="1" ht="16.899999999999999" customHeight="1" x14ac:dyDescent="0.2">
      <c r="A204" s="24">
        <v>5</v>
      </c>
      <c r="B204" s="18" t="s">
        <v>232</v>
      </c>
      <c r="C204" s="18">
        <v>3</v>
      </c>
      <c r="D204" s="18">
        <v>5</v>
      </c>
      <c r="E204" s="18">
        <v>0</v>
      </c>
      <c r="F204" s="119" t="s">
        <v>209</v>
      </c>
      <c r="G204" s="18" t="s">
        <v>56</v>
      </c>
      <c r="H204" s="18">
        <v>5</v>
      </c>
      <c r="I204" s="18">
        <v>6</v>
      </c>
      <c r="J204" s="18">
        <v>180</v>
      </c>
      <c r="K204" s="18">
        <v>60</v>
      </c>
      <c r="L204" s="18">
        <v>30</v>
      </c>
      <c r="M204" s="18"/>
      <c r="N204" s="18">
        <v>90</v>
      </c>
      <c r="O204" s="18" t="s">
        <v>210</v>
      </c>
      <c r="P204" s="120" t="s">
        <v>66</v>
      </c>
    </row>
    <row r="205" spans="1:16" s="102" customFormat="1" ht="16.899999999999999" customHeight="1" thickBot="1" x14ac:dyDescent="0.25">
      <c r="A205" s="124">
        <v>6</v>
      </c>
      <c r="B205" s="113" t="s">
        <v>232</v>
      </c>
      <c r="C205" s="113">
        <v>3</v>
      </c>
      <c r="D205" s="113">
        <v>7</v>
      </c>
      <c r="E205" s="113">
        <v>0</v>
      </c>
      <c r="F205" s="130" t="s">
        <v>211</v>
      </c>
      <c r="G205" s="113" t="s">
        <v>56</v>
      </c>
      <c r="H205" s="113">
        <v>6</v>
      </c>
      <c r="I205" s="113">
        <v>2</v>
      </c>
      <c r="J205" s="113">
        <v>60</v>
      </c>
      <c r="K205" s="113">
        <v>30</v>
      </c>
      <c r="L205" s="113"/>
      <c r="M205" s="113"/>
      <c r="N205" s="113">
        <v>30</v>
      </c>
      <c r="O205" s="113" t="s">
        <v>76</v>
      </c>
      <c r="P205" s="125" t="s">
        <v>66</v>
      </c>
    </row>
    <row r="206" spans="1:16" s="102" customFormat="1" ht="16.899999999999999" customHeight="1" thickBot="1" x14ac:dyDescent="0.25">
      <c r="A206" s="204" t="s">
        <v>212</v>
      </c>
      <c r="B206" s="205"/>
      <c r="C206" s="205"/>
      <c r="D206" s="205"/>
      <c r="E206" s="205"/>
      <c r="F206" s="205"/>
      <c r="G206" s="205"/>
      <c r="H206" s="205"/>
      <c r="I206" s="205"/>
      <c r="J206" s="205"/>
      <c r="K206" s="205"/>
      <c r="L206" s="205"/>
      <c r="M206" s="205"/>
      <c r="N206" s="205"/>
      <c r="O206" s="205"/>
      <c r="P206" s="206"/>
    </row>
    <row r="207" spans="1:16" s="102" customFormat="1" ht="16.899999999999999" customHeight="1" x14ac:dyDescent="0.2">
      <c r="A207" s="122">
        <v>7</v>
      </c>
      <c r="B207" s="104" t="s">
        <v>232</v>
      </c>
      <c r="C207" s="104">
        <v>3</v>
      </c>
      <c r="D207" s="104">
        <v>8</v>
      </c>
      <c r="E207" s="104">
        <v>0</v>
      </c>
      <c r="F207" s="149" t="s">
        <v>213</v>
      </c>
      <c r="G207" s="150" t="s">
        <v>68</v>
      </c>
      <c r="H207" s="150">
        <v>7</v>
      </c>
      <c r="I207" s="150">
        <v>2</v>
      </c>
      <c r="J207" s="150">
        <v>60</v>
      </c>
      <c r="K207" s="150">
        <v>30</v>
      </c>
      <c r="L207" s="150"/>
      <c r="M207" s="150"/>
      <c r="N207" s="150">
        <v>30</v>
      </c>
      <c r="O207" s="150" t="s">
        <v>76</v>
      </c>
      <c r="P207" s="151" t="s">
        <v>66</v>
      </c>
    </row>
    <row r="208" spans="1:16" s="102" customFormat="1" ht="16.899999999999999" customHeight="1" x14ac:dyDescent="0.2">
      <c r="A208" s="24">
        <v>8</v>
      </c>
      <c r="B208" s="18" t="s">
        <v>232</v>
      </c>
      <c r="C208" s="18">
        <v>3</v>
      </c>
      <c r="D208" s="18">
        <v>9</v>
      </c>
      <c r="E208" s="18">
        <v>0</v>
      </c>
      <c r="F208" s="152" t="s">
        <v>214</v>
      </c>
      <c r="G208" s="153" t="s">
        <v>68</v>
      </c>
      <c r="H208" s="153">
        <v>7</v>
      </c>
      <c r="I208" s="153">
        <v>2</v>
      </c>
      <c r="J208" s="153">
        <v>60</v>
      </c>
      <c r="K208" s="153">
        <v>30</v>
      </c>
      <c r="L208" s="153"/>
      <c r="M208" s="153"/>
      <c r="N208" s="153">
        <v>30</v>
      </c>
      <c r="O208" s="153" t="s">
        <v>76</v>
      </c>
      <c r="P208" s="133" t="s">
        <v>66</v>
      </c>
    </row>
    <row r="209" spans="1:16" s="102" customFormat="1" ht="16.899999999999999" customHeight="1" x14ac:dyDescent="0.2">
      <c r="A209" s="24">
        <v>9</v>
      </c>
      <c r="B209" s="18" t="s">
        <v>232</v>
      </c>
      <c r="C209" s="18">
        <v>4</v>
      </c>
      <c r="D209" s="18">
        <v>0</v>
      </c>
      <c r="E209" s="18">
        <v>0</v>
      </c>
      <c r="F209" s="152" t="s">
        <v>215</v>
      </c>
      <c r="G209" s="153" t="s">
        <v>68</v>
      </c>
      <c r="H209" s="153">
        <v>7</v>
      </c>
      <c r="I209" s="153">
        <v>2</v>
      </c>
      <c r="J209" s="153">
        <v>60</v>
      </c>
      <c r="K209" s="153">
        <v>30</v>
      </c>
      <c r="L209" s="153"/>
      <c r="M209" s="153"/>
      <c r="N209" s="153">
        <v>30</v>
      </c>
      <c r="O209" s="153" t="s">
        <v>76</v>
      </c>
      <c r="P209" s="133" t="s">
        <v>66</v>
      </c>
    </row>
    <row r="210" spans="1:16" s="102" customFormat="1" ht="16.899999999999999" customHeight="1" x14ac:dyDescent="0.2">
      <c r="A210" s="24">
        <v>10</v>
      </c>
      <c r="B210" s="18" t="s">
        <v>232</v>
      </c>
      <c r="C210" s="18">
        <v>4</v>
      </c>
      <c r="D210" s="18">
        <v>1</v>
      </c>
      <c r="E210" s="18">
        <v>0</v>
      </c>
      <c r="F210" s="152" t="s">
        <v>216</v>
      </c>
      <c r="G210" s="153" t="s">
        <v>68</v>
      </c>
      <c r="H210" s="153">
        <v>7</v>
      </c>
      <c r="I210" s="153">
        <v>2</v>
      </c>
      <c r="J210" s="153">
        <v>60</v>
      </c>
      <c r="K210" s="153">
        <v>30</v>
      </c>
      <c r="L210" s="153"/>
      <c r="M210" s="153"/>
      <c r="N210" s="153">
        <v>30</v>
      </c>
      <c r="O210" s="153" t="s">
        <v>76</v>
      </c>
      <c r="P210" s="133" t="s">
        <v>66</v>
      </c>
    </row>
    <row r="211" spans="1:16" s="102" customFormat="1" ht="16.899999999999999" customHeight="1" x14ac:dyDescent="0.2">
      <c r="A211" s="24">
        <v>11</v>
      </c>
      <c r="B211" s="18" t="s">
        <v>232</v>
      </c>
      <c r="C211" s="18">
        <v>4</v>
      </c>
      <c r="D211" s="18">
        <v>2</v>
      </c>
      <c r="E211" s="18">
        <v>0</v>
      </c>
      <c r="F211" s="152" t="s">
        <v>217</v>
      </c>
      <c r="G211" s="153" t="s">
        <v>68</v>
      </c>
      <c r="H211" s="153">
        <v>7</v>
      </c>
      <c r="I211" s="153">
        <v>2</v>
      </c>
      <c r="J211" s="153">
        <v>60</v>
      </c>
      <c r="K211" s="153">
        <v>30</v>
      </c>
      <c r="L211" s="153"/>
      <c r="M211" s="153"/>
      <c r="N211" s="153">
        <v>30</v>
      </c>
      <c r="O211" s="153" t="s">
        <v>76</v>
      </c>
      <c r="P211" s="133" t="s">
        <v>66</v>
      </c>
    </row>
    <row r="212" spans="1:16" s="102" customFormat="1" ht="16.899999999999999" customHeight="1" x14ac:dyDescent="0.2">
      <c r="A212" s="24">
        <v>12</v>
      </c>
      <c r="B212" s="18" t="s">
        <v>232</v>
      </c>
      <c r="C212" s="18">
        <v>4</v>
      </c>
      <c r="D212" s="18">
        <v>3</v>
      </c>
      <c r="E212" s="18">
        <v>0</v>
      </c>
      <c r="F212" s="152" t="s">
        <v>218</v>
      </c>
      <c r="G212" s="153" t="s">
        <v>68</v>
      </c>
      <c r="H212" s="153">
        <v>7</v>
      </c>
      <c r="I212" s="153">
        <v>2</v>
      </c>
      <c r="J212" s="153">
        <v>60</v>
      </c>
      <c r="K212" s="153">
        <v>30</v>
      </c>
      <c r="L212" s="153"/>
      <c r="M212" s="153"/>
      <c r="N212" s="153">
        <v>30</v>
      </c>
      <c r="O212" s="153" t="s">
        <v>76</v>
      </c>
      <c r="P212" s="133" t="s">
        <v>66</v>
      </c>
    </row>
    <row r="213" spans="1:16" s="102" customFormat="1" ht="16.899999999999999" customHeight="1" x14ac:dyDescent="0.2">
      <c r="A213" s="24">
        <v>13</v>
      </c>
      <c r="B213" s="18" t="s">
        <v>232</v>
      </c>
      <c r="C213" s="18">
        <v>4</v>
      </c>
      <c r="D213" s="18">
        <v>4</v>
      </c>
      <c r="E213" s="18">
        <v>0</v>
      </c>
      <c r="F213" s="152" t="s">
        <v>219</v>
      </c>
      <c r="G213" s="153" t="s">
        <v>68</v>
      </c>
      <c r="H213" s="153">
        <v>7</v>
      </c>
      <c r="I213" s="153">
        <v>2</v>
      </c>
      <c r="J213" s="153">
        <v>60</v>
      </c>
      <c r="K213" s="153">
        <v>30</v>
      </c>
      <c r="L213" s="153"/>
      <c r="M213" s="153"/>
      <c r="N213" s="153">
        <v>30</v>
      </c>
      <c r="O213" s="153" t="s">
        <v>76</v>
      </c>
      <c r="P213" s="133" t="s">
        <v>66</v>
      </c>
    </row>
    <row r="214" spans="1:16" s="102" customFormat="1" ht="16.899999999999999" customHeight="1" x14ac:dyDescent="0.2">
      <c r="A214" s="24">
        <v>14</v>
      </c>
      <c r="B214" s="18" t="s">
        <v>232</v>
      </c>
      <c r="C214" s="18">
        <v>4</v>
      </c>
      <c r="D214" s="18">
        <v>5</v>
      </c>
      <c r="E214" s="18">
        <v>0</v>
      </c>
      <c r="F214" s="148" t="s">
        <v>220</v>
      </c>
      <c r="G214" s="153" t="s">
        <v>68</v>
      </c>
      <c r="H214" s="153">
        <v>7</v>
      </c>
      <c r="I214" s="153">
        <v>2</v>
      </c>
      <c r="J214" s="153">
        <v>60</v>
      </c>
      <c r="K214" s="153">
        <v>30</v>
      </c>
      <c r="L214" s="153"/>
      <c r="M214" s="153"/>
      <c r="N214" s="153">
        <v>30</v>
      </c>
      <c r="O214" s="153" t="s">
        <v>76</v>
      </c>
      <c r="P214" s="133" t="s">
        <v>66</v>
      </c>
    </row>
    <row r="215" spans="1:16" s="102" customFormat="1" ht="16.899999999999999" customHeight="1" x14ac:dyDescent="0.2">
      <c r="A215" s="24">
        <v>15</v>
      </c>
      <c r="B215" s="18" t="s">
        <v>232</v>
      </c>
      <c r="C215" s="18">
        <v>4</v>
      </c>
      <c r="D215" s="18">
        <v>6</v>
      </c>
      <c r="E215" s="18">
        <v>0</v>
      </c>
      <c r="F215" s="148" t="s">
        <v>221</v>
      </c>
      <c r="G215" s="153" t="s">
        <v>68</v>
      </c>
      <c r="H215" s="153">
        <v>7</v>
      </c>
      <c r="I215" s="153">
        <v>2</v>
      </c>
      <c r="J215" s="153">
        <v>60</v>
      </c>
      <c r="K215" s="153">
        <v>30</v>
      </c>
      <c r="L215" s="153"/>
      <c r="M215" s="153"/>
      <c r="N215" s="153">
        <v>30</v>
      </c>
      <c r="O215" s="153" t="s">
        <v>76</v>
      </c>
      <c r="P215" s="133" t="s">
        <v>66</v>
      </c>
    </row>
    <row r="216" spans="1:16" s="102" customFormat="1" ht="16.899999999999999" customHeight="1" thickBot="1" x14ac:dyDescent="0.25">
      <c r="A216" s="124">
        <v>16</v>
      </c>
      <c r="B216" s="113" t="s">
        <v>232</v>
      </c>
      <c r="C216" s="113">
        <v>4</v>
      </c>
      <c r="D216" s="113">
        <v>7</v>
      </c>
      <c r="E216" s="113">
        <v>0</v>
      </c>
      <c r="F216" s="127" t="s">
        <v>222</v>
      </c>
      <c r="G216" s="154" t="s">
        <v>68</v>
      </c>
      <c r="H216" s="154">
        <v>7</v>
      </c>
      <c r="I216" s="154">
        <v>2</v>
      </c>
      <c r="J216" s="154">
        <v>60</v>
      </c>
      <c r="K216" s="154">
        <v>30</v>
      </c>
      <c r="L216" s="154"/>
      <c r="M216" s="154"/>
      <c r="N216" s="154">
        <v>30</v>
      </c>
      <c r="O216" s="154" t="s">
        <v>76</v>
      </c>
      <c r="P216" s="136" t="s">
        <v>66</v>
      </c>
    </row>
    <row r="217" spans="1:16" s="102" customFormat="1" ht="16.899999999999999" customHeight="1" thickBot="1" x14ac:dyDescent="0.25">
      <c r="A217" s="204" t="s">
        <v>223</v>
      </c>
      <c r="B217" s="205"/>
      <c r="C217" s="205"/>
      <c r="D217" s="205"/>
      <c r="E217" s="205"/>
      <c r="F217" s="205"/>
      <c r="G217" s="205"/>
      <c r="H217" s="205"/>
      <c r="I217" s="205"/>
      <c r="J217" s="205"/>
      <c r="K217" s="205"/>
      <c r="L217" s="205"/>
      <c r="M217" s="205"/>
      <c r="N217" s="205"/>
      <c r="O217" s="205"/>
      <c r="P217" s="206"/>
    </row>
    <row r="218" spans="1:16" s="102" customFormat="1" ht="16.899999999999999" customHeight="1" x14ac:dyDescent="0.2">
      <c r="A218" s="122">
        <v>17</v>
      </c>
      <c r="B218" s="104" t="s">
        <v>232</v>
      </c>
      <c r="C218" s="104">
        <v>4</v>
      </c>
      <c r="D218" s="104">
        <v>8</v>
      </c>
      <c r="E218" s="104">
        <v>0</v>
      </c>
      <c r="F218" s="126" t="s">
        <v>177</v>
      </c>
      <c r="G218" s="104" t="s">
        <v>68</v>
      </c>
      <c r="H218" s="104">
        <v>6</v>
      </c>
      <c r="I218" s="104">
        <v>2</v>
      </c>
      <c r="J218" s="104">
        <v>60</v>
      </c>
      <c r="K218" s="104">
        <v>30</v>
      </c>
      <c r="L218" s="104"/>
      <c r="M218" s="104"/>
      <c r="N218" s="104">
        <v>30</v>
      </c>
      <c r="O218" s="104" t="s">
        <v>76</v>
      </c>
      <c r="P218" s="123" t="s">
        <v>77</v>
      </c>
    </row>
    <row r="219" spans="1:16" s="102" customFormat="1" ht="16.899999999999999" customHeight="1" x14ac:dyDescent="0.2">
      <c r="A219" s="24">
        <v>18</v>
      </c>
      <c r="B219" s="18" t="s">
        <v>232</v>
      </c>
      <c r="C219" s="18">
        <v>4</v>
      </c>
      <c r="D219" s="18">
        <v>9</v>
      </c>
      <c r="E219" s="18">
        <v>0</v>
      </c>
      <c r="F219" s="119" t="s">
        <v>167</v>
      </c>
      <c r="G219" s="18" t="s">
        <v>68</v>
      </c>
      <c r="H219" s="18">
        <v>6</v>
      </c>
      <c r="I219" s="18">
        <v>2</v>
      </c>
      <c r="J219" s="18">
        <v>60</v>
      </c>
      <c r="K219" s="18">
        <v>30</v>
      </c>
      <c r="L219" s="18"/>
      <c r="M219" s="18"/>
      <c r="N219" s="18">
        <v>30</v>
      </c>
      <c r="O219" s="18" t="s">
        <v>76</v>
      </c>
      <c r="P219" s="120" t="s">
        <v>77</v>
      </c>
    </row>
    <row r="220" spans="1:16" s="102" customFormat="1" ht="16.899999999999999" customHeight="1" x14ac:dyDescent="0.2">
      <c r="A220" s="24">
        <v>19</v>
      </c>
      <c r="B220" s="18" t="s">
        <v>232</v>
      </c>
      <c r="C220" s="18">
        <v>5</v>
      </c>
      <c r="D220" s="18">
        <v>0</v>
      </c>
      <c r="E220" s="18">
        <v>0</v>
      </c>
      <c r="F220" s="119" t="s">
        <v>168</v>
      </c>
      <c r="G220" s="18" t="s">
        <v>68</v>
      </c>
      <c r="H220" s="18">
        <v>6</v>
      </c>
      <c r="I220" s="18">
        <v>2</v>
      </c>
      <c r="J220" s="18">
        <v>60</v>
      </c>
      <c r="K220" s="18">
        <v>30</v>
      </c>
      <c r="L220" s="18"/>
      <c r="M220" s="18"/>
      <c r="N220" s="18">
        <v>30</v>
      </c>
      <c r="O220" s="18" t="s">
        <v>76</v>
      </c>
      <c r="P220" s="120" t="s">
        <v>66</v>
      </c>
    </row>
    <row r="221" spans="1:16" s="102" customFormat="1" ht="24" x14ac:dyDescent="0.2">
      <c r="A221" s="24">
        <v>21</v>
      </c>
      <c r="B221" s="18" t="s">
        <v>232</v>
      </c>
      <c r="C221" s="18">
        <v>5</v>
      </c>
      <c r="D221" s="18">
        <v>8</v>
      </c>
      <c r="E221" s="18">
        <v>0</v>
      </c>
      <c r="F221" s="119" t="s">
        <v>178</v>
      </c>
      <c r="G221" s="18" t="s">
        <v>68</v>
      </c>
      <c r="H221" s="18">
        <v>6</v>
      </c>
      <c r="I221" s="18">
        <v>2</v>
      </c>
      <c r="J221" s="18">
        <v>60</v>
      </c>
      <c r="K221" s="18">
        <v>30</v>
      </c>
      <c r="L221" s="18"/>
      <c r="M221" s="18"/>
      <c r="N221" s="18">
        <v>30</v>
      </c>
      <c r="O221" s="18" t="s">
        <v>76</v>
      </c>
      <c r="P221" s="120" t="s">
        <v>66</v>
      </c>
    </row>
    <row r="222" spans="1:16" s="102" customFormat="1" ht="24" x14ac:dyDescent="0.2">
      <c r="A222" s="193">
        <v>22</v>
      </c>
      <c r="B222" s="194" t="s">
        <v>68</v>
      </c>
      <c r="C222" s="194">
        <v>7</v>
      </c>
      <c r="D222" s="194">
        <v>9</v>
      </c>
      <c r="E222" s="194">
        <v>0</v>
      </c>
      <c r="F222" s="195" t="s">
        <v>310</v>
      </c>
      <c r="G222" s="194" t="s">
        <v>68</v>
      </c>
      <c r="H222" s="194">
        <v>6</v>
      </c>
      <c r="I222" s="194">
        <v>2</v>
      </c>
      <c r="J222" s="194">
        <v>60</v>
      </c>
      <c r="K222" s="194">
        <v>30</v>
      </c>
      <c r="L222" s="194"/>
      <c r="M222" s="194"/>
      <c r="N222" s="194">
        <v>30</v>
      </c>
      <c r="O222" s="194" t="s">
        <v>76</v>
      </c>
      <c r="P222" s="196" t="s">
        <v>77</v>
      </c>
    </row>
    <row r="223" spans="1:16" s="102" customFormat="1" ht="16.899999999999999" customHeight="1" x14ac:dyDescent="0.2">
      <c r="A223" s="24">
        <v>23</v>
      </c>
      <c r="B223" s="18" t="s">
        <v>232</v>
      </c>
      <c r="C223" s="18">
        <v>5</v>
      </c>
      <c r="D223" s="18">
        <v>2</v>
      </c>
      <c r="E223" s="18">
        <v>0</v>
      </c>
      <c r="F223" s="110" t="s">
        <v>224</v>
      </c>
      <c r="G223" s="172" t="s">
        <v>68</v>
      </c>
      <c r="H223" s="18">
        <v>6</v>
      </c>
      <c r="I223" s="18">
        <v>2</v>
      </c>
      <c r="J223" s="18">
        <v>60</v>
      </c>
      <c r="K223" s="18">
        <v>30</v>
      </c>
      <c r="L223" s="172"/>
      <c r="M223" s="172"/>
      <c r="N223" s="18">
        <v>30</v>
      </c>
      <c r="O223" s="18" t="s">
        <v>76</v>
      </c>
      <c r="P223" s="120" t="s">
        <v>66</v>
      </c>
    </row>
    <row r="224" spans="1:16" s="102" customFormat="1" ht="16.899999999999999" customHeight="1" x14ac:dyDescent="0.2">
      <c r="A224" s="24">
        <v>24</v>
      </c>
      <c r="B224" s="18" t="s">
        <v>232</v>
      </c>
      <c r="C224" s="18">
        <v>5</v>
      </c>
      <c r="D224" s="18">
        <v>3</v>
      </c>
      <c r="E224" s="18">
        <v>0</v>
      </c>
      <c r="F224" s="152" t="s">
        <v>225</v>
      </c>
      <c r="G224" s="153" t="s">
        <v>68</v>
      </c>
      <c r="H224" s="153">
        <v>6</v>
      </c>
      <c r="I224" s="153">
        <v>2</v>
      </c>
      <c r="J224" s="153">
        <v>60</v>
      </c>
      <c r="K224" s="153">
        <v>30</v>
      </c>
      <c r="L224" s="153"/>
      <c r="M224" s="153"/>
      <c r="N224" s="153">
        <v>30</v>
      </c>
      <c r="O224" s="153" t="s">
        <v>76</v>
      </c>
      <c r="P224" s="133" t="s">
        <v>66</v>
      </c>
    </row>
    <row r="225" spans="1:16" s="102" customFormat="1" ht="16.899999999999999" customHeight="1" x14ac:dyDescent="0.2">
      <c r="A225" s="24">
        <v>25</v>
      </c>
      <c r="B225" s="18" t="s">
        <v>232</v>
      </c>
      <c r="C225" s="18">
        <v>5</v>
      </c>
      <c r="D225" s="18">
        <v>4</v>
      </c>
      <c r="E225" s="18">
        <v>0</v>
      </c>
      <c r="F225" s="152" t="s">
        <v>226</v>
      </c>
      <c r="G225" s="153" t="s">
        <v>68</v>
      </c>
      <c r="H225" s="153">
        <v>6</v>
      </c>
      <c r="I225" s="153">
        <v>2</v>
      </c>
      <c r="J225" s="153">
        <v>60</v>
      </c>
      <c r="K225" s="153">
        <v>30</v>
      </c>
      <c r="L225" s="153"/>
      <c r="M225" s="153"/>
      <c r="N225" s="153">
        <v>30</v>
      </c>
      <c r="O225" s="153" t="s">
        <v>76</v>
      </c>
      <c r="P225" s="133" t="s">
        <v>66</v>
      </c>
    </row>
    <row r="226" spans="1:16" s="102" customFormat="1" ht="16.899999999999999" customHeight="1" x14ac:dyDescent="0.2">
      <c r="A226" s="24">
        <v>26</v>
      </c>
      <c r="B226" s="18" t="s">
        <v>232</v>
      </c>
      <c r="C226" s="18">
        <v>5</v>
      </c>
      <c r="D226" s="18">
        <v>5</v>
      </c>
      <c r="E226" s="18">
        <v>0</v>
      </c>
      <c r="F226" s="152" t="s">
        <v>227</v>
      </c>
      <c r="G226" s="153" t="s">
        <v>68</v>
      </c>
      <c r="H226" s="153">
        <v>6</v>
      </c>
      <c r="I226" s="153">
        <v>2</v>
      </c>
      <c r="J226" s="153">
        <v>60</v>
      </c>
      <c r="K226" s="153">
        <v>30</v>
      </c>
      <c r="L226" s="153"/>
      <c r="M226" s="153"/>
      <c r="N226" s="153">
        <v>30</v>
      </c>
      <c r="O226" s="153" t="s">
        <v>76</v>
      </c>
      <c r="P226" s="133" t="s">
        <v>66</v>
      </c>
    </row>
    <row r="227" spans="1:16" s="102" customFormat="1" ht="16.899999999999999" customHeight="1" x14ac:dyDescent="0.2">
      <c r="A227" s="24">
        <v>27</v>
      </c>
      <c r="B227" s="18" t="s">
        <v>232</v>
      </c>
      <c r="C227" s="18">
        <v>5</v>
      </c>
      <c r="D227" s="18">
        <v>6</v>
      </c>
      <c r="E227" s="18">
        <v>0</v>
      </c>
      <c r="F227" s="132" t="s">
        <v>228</v>
      </c>
      <c r="G227" s="131" t="s">
        <v>68</v>
      </c>
      <c r="H227" s="131">
        <v>6</v>
      </c>
      <c r="I227" s="131">
        <v>2</v>
      </c>
      <c r="J227" s="131">
        <v>60</v>
      </c>
      <c r="K227" s="131">
        <v>30</v>
      </c>
      <c r="L227" s="131"/>
      <c r="M227" s="131"/>
      <c r="N227" s="131">
        <v>30</v>
      </c>
      <c r="O227" s="131" t="s">
        <v>76</v>
      </c>
      <c r="P227" s="133" t="s">
        <v>66</v>
      </c>
    </row>
    <row r="228" spans="1:16" s="102" customFormat="1" ht="16.899999999999999" customHeight="1" thickBot="1" x14ac:dyDescent="0.25">
      <c r="A228" s="124">
        <v>28</v>
      </c>
      <c r="B228" s="113" t="s">
        <v>232</v>
      </c>
      <c r="C228" s="113">
        <v>5</v>
      </c>
      <c r="D228" s="113">
        <v>7</v>
      </c>
      <c r="E228" s="113">
        <v>0</v>
      </c>
      <c r="F228" s="135" t="s">
        <v>229</v>
      </c>
      <c r="G228" s="134" t="s">
        <v>68</v>
      </c>
      <c r="H228" s="134">
        <v>6</v>
      </c>
      <c r="I228" s="134">
        <v>2</v>
      </c>
      <c r="J228" s="134">
        <v>60</v>
      </c>
      <c r="K228" s="134">
        <v>30</v>
      </c>
      <c r="L228" s="134"/>
      <c r="M228" s="134"/>
      <c r="N228" s="134">
        <v>30</v>
      </c>
      <c r="O228" s="134" t="s">
        <v>76</v>
      </c>
      <c r="P228" s="136" t="s">
        <v>66</v>
      </c>
    </row>
    <row r="229" spans="1:16" s="102" customFormat="1" ht="16.899999999999999" customHeight="1" thickBot="1" x14ac:dyDescent="0.25">
      <c r="A229" s="204" t="s">
        <v>231</v>
      </c>
      <c r="B229" s="205"/>
      <c r="C229" s="205"/>
      <c r="D229" s="205"/>
      <c r="E229" s="205"/>
      <c r="F229" s="205"/>
      <c r="G229" s="205"/>
      <c r="H229" s="205"/>
      <c r="I229" s="205"/>
      <c r="J229" s="205"/>
      <c r="K229" s="205"/>
      <c r="L229" s="205"/>
      <c r="M229" s="205"/>
      <c r="N229" s="205"/>
      <c r="O229" s="205"/>
      <c r="P229" s="206"/>
    </row>
    <row r="230" spans="1:16" s="102" customFormat="1" ht="16.899999999999999" customHeight="1" thickBot="1" x14ac:dyDescent="0.25">
      <c r="A230" s="158">
        <v>29</v>
      </c>
      <c r="B230" s="159" t="s">
        <v>232</v>
      </c>
      <c r="C230" s="159">
        <v>2</v>
      </c>
      <c r="D230" s="159">
        <v>3</v>
      </c>
      <c r="E230" s="159">
        <v>0</v>
      </c>
      <c r="F230" s="160" t="s">
        <v>233</v>
      </c>
      <c r="G230" s="159" t="s">
        <v>232</v>
      </c>
      <c r="H230" s="161" t="s">
        <v>234</v>
      </c>
      <c r="I230" s="159">
        <v>1</v>
      </c>
      <c r="J230" s="159">
        <v>30</v>
      </c>
      <c r="K230" s="159">
        <v>15</v>
      </c>
      <c r="L230" s="159"/>
      <c r="M230" s="159"/>
      <c r="N230" s="159">
        <v>15</v>
      </c>
      <c r="O230" s="159" t="s">
        <v>86</v>
      </c>
      <c r="P230" s="162" t="s">
        <v>66</v>
      </c>
    </row>
    <row r="231" spans="1:16" s="102" customFormat="1" ht="16.899999999999999" customHeight="1" thickBot="1" x14ac:dyDescent="0.25">
      <c r="A231" s="217" t="s">
        <v>269</v>
      </c>
      <c r="B231" s="218"/>
      <c r="C231" s="218"/>
      <c r="D231" s="218"/>
      <c r="E231" s="218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9"/>
    </row>
    <row r="232" spans="1:16" s="102" customFormat="1" ht="16.899999999999999" customHeight="1" x14ac:dyDescent="0.2">
      <c r="A232" s="173">
        <v>30</v>
      </c>
      <c r="B232" s="174" t="s">
        <v>232</v>
      </c>
      <c r="C232" s="174">
        <v>2</v>
      </c>
      <c r="D232" s="174">
        <v>6</v>
      </c>
      <c r="E232" s="174">
        <v>0</v>
      </c>
      <c r="F232" s="175" t="s">
        <v>270</v>
      </c>
      <c r="G232" s="150" t="s">
        <v>232</v>
      </c>
      <c r="H232" s="176" t="s">
        <v>271</v>
      </c>
      <c r="I232" s="150">
        <v>3</v>
      </c>
      <c r="J232" s="150">
        <v>90</v>
      </c>
      <c r="K232" s="150">
        <v>15</v>
      </c>
      <c r="L232" s="150" t="s">
        <v>272</v>
      </c>
      <c r="M232" s="150"/>
      <c r="N232" s="150">
        <v>60</v>
      </c>
      <c r="O232" s="150" t="s">
        <v>103</v>
      </c>
      <c r="P232" s="177" t="s">
        <v>77</v>
      </c>
    </row>
    <row r="233" spans="1:16" s="102" customFormat="1" ht="16.899999999999999" customHeight="1" x14ac:dyDescent="0.2">
      <c r="A233" s="142">
        <v>31</v>
      </c>
      <c r="B233" s="131" t="s">
        <v>232</v>
      </c>
      <c r="C233" s="131">
        <v>2</v>
      </c>
      <c r="D233" s="131">
        <v>7</v>
      </c>
      <c r="E233" s="131">
        <v>0</v>
      </c>
      <c r="F233" s="178" t="s">
        <v>273</v>
      </c>
      <c r="G233" s="153" t="s">
        <v>232</v>
      </c>
      <c r="H233" s="179" t="s">
        <v>271</v>
      </c>
      <c r="I233" s="153">
        <v>3</v>
      </c>
      <c r="J233" s="153">
        <v>90</v>
      </c>
      <c r="K233" s="153">
        <v>15</v>
      </c>
      <c r="L233" s="153" t="s">
        <v>272</v>
      </c>
      <c r="M233" s="153"/>
      <c r="N233" s="153">
        <v>60</v>
      </c>
      <c r="O233" s="153" t="s">
        <v>103</v>
      </c>
      <c r="P233" s="180" t="s">
        <v>77</v>
      </c>
    </row>
    <row r="234" spans="1:16" s="102" customFormat="1" ht="16.899999999999999" customHeight="1" x14ac:dyDescent="0.2">
      <c r="A234" s="142">
        <v>32</v>
      </c>
      <c r="B234" s="131" t="s">
        <v>232</v>
      </c>
      <c r="C234" s="131">
        <v>2</v>
      </c>
      <c r="D234" s="131">
        <v>8</v>
      </c>
      <c r="E234" s="131">
        <v>0</v>
      </c>
      <c r="F234" s="178" t="s">
        <v>274</v>
      </c>
      <c r="G234" s="153" t="s">
        <v>232</v>
      </c>
      <c r="H234" s="179" t="s">
        <v>271</v>
      </c>
      <c r="I234" s="153">
        <v>3</v>
      </c>
      <c r="J234" s="153">
        <v>90</v>
      </c>
      <c r="K234" s="153">
        <v>15</v>
      </c>
      <c r="L234" s="153" t="s">
        <v>272</v>
      </c>
      <c r="M234" s="153"/>
      <c r="N234" s="153">
        <v>60</v>
      </c>
      <c r="O234" s="153" t="s">
        <v>103</v>
      </c>
      <c r="P234" s="180" t="s">
        <v>77</v>
      </c>
    </row>
    <row r="235" spans="1:16" s="102" customFormat="1" ht="16.899999999999999" customHeight="1" x14ac:dyDescent="0.2">
      <c r="A235" s="142">
        <v>33</v>
      </c>
      <c r="B235" s="131" t="s">
        <v>232</v>
      </c>
      <c r="C235" s="131">
        <v>2</v>
      </c>
      <c r="D235" s="131">
        <v>9</v>
      </c>
      <c r="E235" s="131">
        <v>0</v>
      </c>
      <c r="F235" s="178" t="s">
        <v>275</v>
      </c>
      <c r="G235" s="153" t="s">
        <v>232</v>
      </c>
      <c r="H235" s="179" t="s">
        <v>271</v>
      </c>
      <c r="I235" s="153">
        <v>3</v>
      </c>
      <c r="J235" s="153">
        <v>90</v>
      </c>
      <c r="K235" s="153">
        <v>15</v>
      </c>
      <c r="L235" s="153" t="s">
        <v>272</v>
      </c>
      <c r="M235" s="153"/>
      <c r="N235" s="153">
        <v>60</v>
      </c>
      <c r="O235" s="153" t="s">
        <v>103</v>
      </c>
      <c r="P235" s="180" t="s">
        <v>77</v>
      </c>
    </row>
    <row r="236" spans="1:16" s="102" customFormat="1" ht="24.75" thickBot="1" x14ac:dyDescent="0.25">
      <c r="A236" s="147">
        <v>34</v>
      </c>
      <c r="B236" s="134" t="s">
        <v>232</v>
      </c>
      <c r="C236" s="134">
        <v>3</v>
      </c>
      <c r="D236" s="134">
        <v>1</v>
      </c>
      <c r="E236" s="134">
        <v>0</v>
      </c>
      <c r="F236" s="181" t="s">
        <v>276</v>
      </c>
      <c r="G236" s="154" t="s">
        <v>232</v>
      </c>
      <c r="H236" s="182" t="s">
        <v>271</v>
      </c>
      <c r="I236" s="154">
        <v>3</v>
      </c>
      <c r="J236" s="154">
        <v>90</v>
      </c>
      <c r="K236" s="154">
        <v>15</v>
      </c>
      <c r="L236" s="154" t="s">
        <v>272</v>
      </c>
      <c r="M236" s="154"/>
      <c r="N236" s="154">
        <v>60</v>
      </c>
      <c r="O236" s="154" t="s">
        <v>103</v>
      </c>
      <c r="P236" s="136" t="s">
        <v>77</v>
      </c>
    </row>
    <row r="237" spans="1:16" s="102" customFormat="1" ht="16.899999999999999" customHeight="1" thickBot="1" x14ac:dyDescent="0.25">
      <c r="A237" s="229" t="s">
        <v>27</v>
      </c>
      <c r="B237" s="230"/>
      <c r="C237" s="230"/>
      <c r="D237" s="230"/>
      <c r="E237" s="230"/>
      <c r="F237" s="230"/>
      <c r="G237" s="230"/>
      <c r="H237" s="230"/>
      <c r="I237" s="230"/>
      <c r="J237" s="230"/>
      <c r="K237" s="230"/>
      <c r="L237" s="231"/>
      <c r="M237" s="183"/>
    </row>
    <row r="238" spans="1:16" s="102" customFormat="1" ht="87.75" thickBot="1" x14ac:dyDescent="0.25">
      <c r="A238" s="184" t="s">
        <v>0</v>
      </c>
      <c r="B238" s="226" t="s">
        <v>16</v>
      </c>
      <c r="C238" s="227"/>
      <c r="D238" s="227"/>
      <c r="E238" s="228"/>
      <c r="F238" s="185" t="s">
        <v>8</v>
      </c>
      <c r="G238" s="97" t="s">
        <v>19</v>
      </c>
      <c r="H238" s="186" t="s">
        <v>9</v>
      </c>
      <c r="I238" s="187" t="s">
        <v>12</v>
      </c>
      <c r="J238" s="186" t="s">
        <v>10</v>
      </c>
      <c r="K238" s="186" t="s">
        <v>11</v>
      </c>
      <c r="L238" s="97" t="s">
        <v>17</v>
      </c>
      <c r="M238" s="188"/>
    </row>
    <row r="239" spans="1:16" s="102" customFormat="1" ht="16.899999999999999" customHeight="1" x14ac:dyDescent="0.2">
      <c r="A239" s="122">
        <v>1</v>
      </c>
      <c r="B239" s="104" t="s">
        <v>277</v>
      </c>
      <c r="C239" s="104">
        <v>0</v>
      </c>
      <c r="D239" s="104">
        <v>3</v>
      </c>
      <c r="E239" s="104">
        <v>0</v>
      </c>
      <c r="F239" s="189" t="s">
        <v>278</v>
      </c>
      <c r="G239" s="104" t="s">
        <v>56</v>
      </c>
      <c r="H239" s="104">
        <v>5</v>
      </c>
      <c r="I239" s="104">
        <v>2</v>
      </c>
      <c r="J239" s="104">
        <v>15</v>
      </c>
      <c r="K239" s="104">
        <v>30</v>
      </c>
      <c r="L239" s="123" t="s">
        <v>66</v>
      </c>
      <c r="M239" s="190"/>
    </row>
    <row r="240" spans="1:16" s="102" customFormat="1" ht="16.899999999999999" customHeight="1" x14ac:dyDescent="0.2">
      <c r="A240" s="191" t="s">
        <v>237</v>
      </c>
      <c r="B240" s="18" t="s">
        <v>277</v>
      </c>
      <c r="C240" s="18">
        <v>0</v>
      </c>
      <c r="D240" s="18">
        <v>1</v>
      </c>
      <c r="E240" s="18">
        <v>0</v>
      </c>
      <c r="F240" s="148" t="s">
        <v>279</v>
      </c>
      <c r="G240" s="18" t="s">
        <v>56</v>
      </c>
      <c r="H240" s="18">
        <v>7</v>
      </c>
      <c r="I240" s="18">
        <v>4</v>
      </c>
      <c r="J240" s="18">
        <v>15</v>
      </c>
      <c r="K240" s="18">
        <v>60</v>
      </c>
      <c r="L240" s="19" t="s">
        <v>66</v>
      </c>
      <c r="M240" s="190"/>
    </row>
    <row r="241" spans="1:16" s="102" customFormat="1" ht="16.899999999999999" customHeight="1" x14ac:dyDescent="0.2">
      <c r="A241" s="191" t="s">
        <v>239</v>
      </c>
      <c r="B241" s="18" t="s">
        <v>277</v>
      </c>
      <c r="C241" s="18">
        <v>0</v>
      </c>
      <c r="D241" s="18">
        <v>2</v>
      </c>
      <c r="E241" s="18">
        <v>0</v>
      </c>
      <c r="F241" s="148" t="s">
        <v>280</v>
      </c>
      <c r="G241" s="18" t="s">
        <v>56</v>
      </c>
      <c r="H241" s="18">
        <v>8</v>
      </c>
      <c r="I241" s="18">
        <v>6</v>
      </c>
      <c r="J241" s="18">
        <v>15</v>
      </c>
      <c r="K241" s="18">
        <v>90</v>
      </c>
      <c r="L241" s="19" t="s">
        <v>66</v>
      </c>
      <c r="M241" s="190"/>
    </row>
    <row r="242" spans="1:16" s="102" customFormat="1" ht="16.899999999999999" customHeight="1" thickBot="1" x14ac:dyDescent="0.25">
      <c r="A242" s="124">
        <v>4</v>
      </c>
      <c r="B242" s="113" t="s">
        <v>277</v>
      </c>
      <c r="C242" s="113">
        <v>0</v>
      </c>
      <c r="D242" s="113">
        <v>4</v>
      </c>
      <c r="E242" s="113">
        <v>0</v>
      </c>
      <c r="F242" s="127" t="s">
        <v>307</v>
      </c>
      <c r="G242" s="113" t="s">
        <v>56</v>
      </c>
      <c r="H242" s="113">
        <v>8</v>
      </c>
      <c r="I242" s="113">
        <v>6</v>
      </c>
      <c r="J242" s="113">
        <v>15</v>
      </c>
      <c r="K242" s="113">
        <v>90</v>
      </c>
      <c r="L242" s="116" t="s">
        <v>66</v>
      </c>
      <c r="M242" s="190"/>
    </row>
    <row r="243" spans="1:16" s="102" customFormat="1" ht="29.45" customHeight="1" x14ac:dyDescent="0.2">
      <c r="A243" s="251" t="s">
        <v>287</v>
      </c>
      <c r="B243" s="251"/>
      <c r="C243" s="251"/>
      <c r="D243" s="251"/>
      <c r="E243" s="251"/>
      <c r="F243" s="256" t="s">
        <v>288</v>
      </c>
      <c r="G243" s="257"/>
      <c r="H243" s="257"/>
      <c r="I243" s="257"/>
      <c r="J243" s="257"/>
      <c r="K243" s="257"/>
      <c r="L243" s="257"/>
      <c r="M243" s="257"/>
      <c r="N243" s="257"/>
      <c r="O243" s="257"/>
      <c r="P243" s="258"/>
    </row>
    <row r="244" spans="1:16" s="102" customFormat="1" ht="133.15" customHeight="1" x14ac:dyDescent="0.2">
      <c r="A244" s="251"/>
      <c r="B244" s="251"/>
      <c r="C244" s="251"/>
      <c r="D244" s="251"/>
      <c r="E244" s="251"/>
      <c r="F244" s="259" t="s">
        <v>295</v>
      </c>
      <c r="G244" s="260"/>
      <c r="H244" s="260"/>
      <c r="I244" s="260"/>
      <c r="J244" s="260"/>
      <c r="K244" s="260"/>
      <c r="L244" s="260"/>
      <c r="M244" s="260"/>
      <c r="N244" s="260"/>
      <c r="O244" s="260"/>
      <c r="P244" s="261"/>
    </row>
    <row r="245" spans="1:16" s="102" customFormat="1" ht="85.15" customHeight="1" x14ac:dyDescent="0.2">
      <c r="A245" s="251"/>
      <c r="B245" s="251"/>
      <c r="C245" s="251"/>
      <c r="D245" s="251"/>
      <c r="E245" s="251"/>
      <c r="F245" s="223" t="s">
        <v>306</v>
      </c>
      <c r="G245" s="224"/>
      <c r="H245" s="224"/>
      <c r="I245" s="224"/>
      <c r="J245" s="224"/>
      <c r="K245" s="224"/>
      <c r="L245" s="224"/>
      <c r="M245" s="224"/>
      <c r="N245" s="224"/>
      <c r="O245" s="224"/>
      <c r="P245" s="225"/>
    </row>
    <row r="246" spans="1:16" s="102" customFormat="1" ht="143.44999999999999" customHeight="1" x14ac:dyDescent="0.2">
      <c r="A246" s="251"/>
      <c r="B246" s="251"/>
      <c r="C246" s="251"/>
      <c r="D246" s="251"/>
      <c r="E246" s="251"/>
      <c r="F246" s="268" t="s">
        <v>296</v>
      </c>
      <c r="G246" s="269"/>
      <c r="H246" s="269"/>
      <c r="I246" s="269"/>
      <c r="J246" s="269"/>
      <c r="K246" s="269"/>
      <c r="L246" s="269"/>
      <c r="M246" s="269"/>
      <c r="N246" s="269"/>
      <c r="O246" s="269"/>
      <c r="P246" s="270"/>
    </row>
    <row r="247" spans="1:16" s="102" customFormat="1" ht="51" customHeight="1" x14ac:dyDescent="0.2">
      <c r="A247" s="251"/>
      <c r="B247" s="251"/>
      <c r="C247" s="251"/>
      <c r="D247" s="251"/>
      <c r="E247" s="251"/>
      <c r="F247" s="259" t="s">
        <v>297</v>
      </c>
      <c r="G247" s="260"/>
      <c r="H247" s="260"/>
      <c r="I247" s="260"/>
      <c r="J247" s="260"/>
      <c r="K247" s="260"/>
      <c r="L247" s="260"/>
      <c r="M247" s="260"/>
      <c r="N247" s="260"/>
      <c r="O247" s="260"/>
      <c r="P247" s="261"/>
    </row>
    <row r="248" spans="1:16" s="102" customFormat="1" ht="26.45" customHeight="1" x14ac:dyDescent="0.2">
      <c r="A248" s="251"/>
      <c r="B248" s="251"/>
      <c r="C248" s="251"/>
      <c r="D248" s="251"/>
      <c r="E248" s="251"/>
      <c r="F248" s="259" t="s">
        <v>298</v>
      </c>
      <c r="G248" s="260"/>
      <c r="H248" s="260"/>
      <c r="I248" s="260"/>
      <c r="J248" s="260"/>
      <c r="K248" s="260"/>
      <c r="L248" s="260"/>
      <c r="M248" s="260"/>
      <c r="N248" s="260"/>
      <c r="O248" s="260"/>
      <c r="P248" s="261"/>
    </row>
    <row r="249" spans="1:16" s="102" customFormat="1" ht="38.450000000000003" customHeight="1" thickBot="1" x14ac:dyDescent="0.25">
      <c r="A249" s="251"/>
      <c r="B249" s="251"/>
      <c r="C249" s="251"/>
      <c r="D249" s="251"/>
      <c r="E249" s="251"/>
      <c r="F249" s="220" t="s">
        <v>299</v>
      </c>
      <c r="G249" s="221"/>
      <c r="H249" s="221"/>
      <c r="I249" s="221"/>
      <c r="J249" s="221"/>
      <c r="K249" s="221"/>
      <c r="L249" s="221"/>
      <c r="M249" s="221"/>
      <c r="N249" s="221"/>
      <c r="O249" s="221"/>
      <c r="P249" s="222"/>
    </row>
    <row r="250" spans="1:16" s="102" customFormat="1" ht="17.45" customHeight="1" thickBot="1" x14ac:dyDescent="0.25">
      <c r="A250" s="216" t="s">
        <v>20</v>
      </c>
      <c r="B250" s="216"/>
      <c r="C250" s="216"/>
      <c r="D250" s="216"/>
      <c r="E250" s="216"/>
      <c r="F250" s="216"/>
      <c r="G250" s="216"/>
      <c r="H250" s="216"/>
      <c r="I250" s="216"/>
      <c r="J250" s="216"/>
      <c r="K250" s="216"/>
      <c r="L250" s="216"/>
    </row>
    <row r="251" spans="1:16" s="102" customFormat="1" ht="39.75" x14ac:dyDescent="0.2">
      <c r="A251" s="247" t="s">
        <v>13</v>
      </c>
      <c r="B251" s="248"/>
      <c r="C251" s="248"/>
      <c r="D251" s="248"/>
      <c r="E251" s="248"/>
      <c r="F251" s="248"/>
      <c r="G251" s="248"/>
      <c r="H251" s="192" t="s">
        <v>12</v>
      </c>
      <c r="I251" s="249" t="s">
        <v>14</v>
      </c>
      <c r="J251" s="249"/>
      <c r="K251" s="249" t="s">
        <v>15</v>
      </c>
      <c r="L251" s="250"/>
    </row>
    <row r="252" spans="1:16" s="102" customFormat="1" ht="16.899999999999999" customHeight="1" x14ac:dyDescent="0.2">
      <c r="A252" s="236" t="s">
        <v>283</v>
      </c>
      <c r="B252" s="237"/>
      <c r="C252" s="237"/>
      <c r="D252" s="237"/>
      <c r="E252" s="237"/>
      <c r="F252" s="237"/>
      <c r="G252" s="237"/>
      <c r="H252" s="232">
        <v>10</v>
      </c>
      <c r="I252" s="232" t="s">
        <v>281</v>
      </c>
      <c r="J252" s="232"/>
      <c r="K252" s="232" t="s">
        <v>282</v>
      </c>
      <c r="L252" s="234"/>
    </row>
    <row r="253" spans="1:16" s="102" customFormat="1" ht="36.6" customHeight="1" thickBot="1" x14ac:dyDescent="0.25">
      <c r="A253" s="238" t="s">
        <v>284</v>
      </c>
      <c r="B253" s="239"/>
      <c r="C253" s="239"/>
      <c r="D253" s="239"/>
      <c r="E253" s="239"/>
      <c r="F253" s="239"/>
      <c r="G253" s="239"/>
      <c r="H253" s="233"/>
      <c r="I253" s="233"/>
      <c r="J253" s="233"/>
      <c r="K253" s="233"/>
      <c r="L253" s="235"/>
    </row>
    <row r="254" spans="1:16" s="102" customFormat="1" ht="12" x14ac:dyDescent="0.2">
      <c r="G254" s="94"/>
      <c r="H254" s="94"/>
      <c r="I254" s="94"/>
      <c r="J254" s="94"/>
      <c r="K254" s="94"/>
    </row>
    <row r="255" spans="1:16" s="102" customFormat="1" ht="12" x14ac:dyDescent="0.2">
      <c r="A255" s="108" t="s">
        <v>304</v>
      </c>
      <c r="G255" s="94"/>
      <c r="H255" s="94"/>
      <c r="I255" s="94"/>
      <c r="J255" s="94"/>
      <c r="K255" s="94"/>
    </row>
    <row r="256" spans="1:16" s="102" customFormat="1" ht="12" x14ac:dyDescent="0.2">
      <c r="G256" s="94"/>
      <c r="H256" s="94"/>
      <c r="I256" s="94"/>
      <c r="J256" s="94"/>
      <c r="K256" s="94"/>
    </row>
    <row r="257" spans="6:11" s="102" customFormat="1" ht="12" x14ac:dyDescent="0.2">
      <c r="F257" s="108" t="s">
        <v>305</v>
      </c>
      <c r="G257" s="94"/>
      <c r="H257" s="94"/>
      <c r="I257" s="94"/>
      <c r="J257" s="94"/>
      <c r="K257" s="94"/>
    </row>
    <row r="258" spans="6:11" s="102" customFormat="1" ht="12" x14ac:dyDescent="0.2">
      <c r="F258" s="108" t="s">
        <v>301</v>
      </c>
      <c r="G258" s="94"/>
      <c r="H258" s="94"/>
      <c r="I258" s="94"/>
      <c r="J258" s="94"/>
      <c r="K258" s="94"/>
    </row>
  </sheetData>
  <sheetProtection deleteColumns="0" deleteRows="0"/>
  <protectedRanges>
    <protectedRange sqref="B7:G11" name="UP Content_1"/>
    <protectedRange sqref="I7:I11" name="UP Content_1_1"/>
    <protectedRange sqref="J7:J11" name="UP Content_1_2"/>
    <protectedRange sqref="K7:M11" name="UP Content_1_4"/>
    <protectedRange sqref="O7:P11" name="UP Content_1_5"/>
    <protectedRange sqref="B13:G15 B17:G18" name="UP Content"/>
    <protectedRange sqref="B16:G16 B12:G12" name="UP Content_1_6"/>
    <protectedRange sqref="I13:I15 I17:I18" name="UP Content_2"/>
    <protectedRange sqref="I16 I12" name="UP Content_1_7"/>
    <protectedRange sqref="J13:M15 J17:M18" name="UP Content_3"/>
    <protectedRange sqref="J16:M16 J12:M12" name="UP Content_1_8"/>
    <protectedRange sqref="O13:P15 O17:P18" name="UP Content_4"/>
    <protectedRange sqref="O16:P16 O12:P12" name="UP Content_1_9"/>
    <protectedRange sqref="B19:G26" name="UP Content_5"/>
    <protectedRange sqref="I19:I26" name="UP Content_6"/>
    <protectedRange sqref="J19:M26" name="UP Content_7"/>
    <protectedRange sqref="O19:P26" name="UP Content_8"/>
    <protectedRange sqref="B27:E34" name="UP Content_9"/>
    <protectedRange sqref="F27:G34" name="UP Content_10"/>
    <protectedRange sqref="I33:J33 L33:M33 I27:M32 I34:M34" name="UP Content_11"/>
    <protectedRange sqref="O27:P34" name="UP Content_12"/>
    <protectedRange sqref="B35:E39 B41:E42" name="UP Content_13"/>
    <protectedRange sqref="B40:E40" name="UP Content_12_1"/>
    <protectedRange sqref="F35:G39 F41:G42" name="UP Content_14"/>
    <protectedRange sqref="F40:G40" name="UP Content_12_2"/>
    <protectedRange sqref="L35:M37 I35:J37 L39:M39 I39:J39 I38:M38 I41:M42" name="UP Content_15"/>
    <protectedRange sqref="I40:M40" name="UP Content_12_3"/>
    <protectedRange sqref="O35:P39 O41:P42" name="UP Content_16"/>
    <protectedRange sqref="O40:P40" name="UP Content_12_4"/>
    <protectedRange sqref="B43:E50" name="UP Content_17"/>
    <protectedRange sqref="F43:F50" name="UP Content_18"/>
    <protectedRange sqref="G43:G50" name="UP Content_19"/>
    <protectedRange sqref="L43:M50 I43:J50" name="UP Content_20"/>
    <protectedRange sqref="O43:P50" name="UP Content_21"/>
    <protectedRange sqref="B51:E59" name="UP Content_22"/>
    <protectedRange sqref="F51:G59" name="UP Content_23"/>
    <protectedRange sqref="L51:M59 I51:J59" name="UP Content_24"/>
    <protectedRange sqref="O51:P59" name="UP Content_25"/>
    <protectedRange sqref="B60:E64" name="UP Content_26"/>
    <protectedRange sqref="F60:G64" name="UP Content_27"/>
    <protectedRange sqref="L60:M64 I60:J64" name="UP Content_28"/>
    <protectedRange sqref="O60:P64" name="UP Content_29"/>
    <protectedRange sqref="G120:N120 A120:E120 A86 A124:O124 A111:M111 A88 A91:A92 A119 A168:E168 A94:A99 A109:A110 A89:P90 A87:P87 A85:P85 A93:P93 A103:P108 P111 A121:N123 A115:P118 O120:P123 G168:P168 A169 A83 A222" name="UP Content_30"/>
    <protectedRange sqref="A68:A72 A74:A78 A147:A152 A80:A82" name="UP Content_10_1"/>
    <protectedRange sqref="A84:O84 A73:O73 A67:O67 A79:O79 A100:O100 A145:O146" name="UP Content_12_1_1"/>
    <protectedRange sqref="B68:E72 B150:E150 G68:P72 B74:P78 B147:P149 B151:P152 B169:P169 B80:P83 B222:P222" name="UP Content_9_1"/>
    <protectedRange sqref="A170:E176 A154:E163 B109:P110 N111:O111 B119:P119 A165:P167" name="UP Content_9_2"/>
    <protectedRange sqref="F170:P170" name="UP Content_8_1_2"/>
    <protectedRange sqref="G153:O153 A153:E153" name="UP Content_9_1_2"/>
    <protectedRange sqref="G164:O164 A164:E164" name="UP Content_10_1_1"/>
    <protectedRange sqref="F120 F168" name="UP Content_11_1"/>
    <protectedRange sqref="A113:J113 A66:O66 F68:F72 L113:N113 A112:O112 A114:N114 A101:P102 O113:P114" name="UP Content_2_1"/>
    <protectedRange sqref="F150:O150" name="UP Content_2_3"/>
    <protectedRange sqref="F171:O173" name="UP Content_6_1"/>
    <protectedRange sqref="F154:N157 F159:F163 G158:N163 O154:O163" name="UP Content_8_1"/>
    <protectedRange sqref="A177:P177" name="UP Content_9_2_1"/>
    <protectedRange sqref="A191:E191 A188 A185 A221:E221 G191:P191 A186:P187 A189:P189 A179:P184 A193:P197 G221:P221" name="UP Content_31"/>
    <protectedRange sqref="A190" name="UP Content_3_1"/>
    <protectedRange sqref="A192" name="UP Content_4_1"/>
    <protectedRange sqref="B185:P185" name="UP Content_16_1"/>
    <protectedRange sqref="B188:P188" name="UP Content_17_1"/>
    <protectedRange sqref="B190:P190" name="UP Content_18_1"/>
    <protectedRange sqref="B192:P192" name="UP Content_19_1"/>
    <protectedRange sqref="A200:A205" name="UP Content_10_2"/>
    <protectedRange sqref="A198:O199" name="UP Content_12_1_2"/>
    <protectedRange sqref="B203:E203 B204:P205 B200:P202" name="UP Content_9_3"/>
    <protectedRange sqref="A223:E229 A207:E216 G229:O229 A218:P220 A230:P230" name="UP Content_9_2_2"/>
    <protectedRange sqref="F223:P223" name="UP Content_8_1_2_1"/>
    <protectedRange sqref="G206:O206 A206:E206" name="UP Content_9_1_2_1"/>
    <protectedRange sqref="G217:O217 A217:E217" name="UP Content_10_1_1_1"/>
    <protectedRange sqref="F221" name="UP Content_11_2"/>
    <protectedRange sqref="F203:O203" name="UP Content_2_3_1"/>
    <protectedRange sqref="F224:O226" name="UP Content_6_2"/>
    <protectedRange sqref="F207:N210 F212:F216 G211:N216 O207:O216" name="UP Content_8_2"/>
    <protectedRange sqref="F236:P236" name="UP Content_10_1_2"/>
    <protectedRange sqref="F234:P234" name="UP Content_15_1_1"/>
    <protectedRange sqref="F233:P233" name="UP Content_17_1_1"/>
    <protectedRange sqref="F232:P232" name="UP Content_38_1_1"/>
    <protectedRange sqref="F235:K235 N235:P235" name="UP Content_5_2_1"/>
    <protectedRange sqref="G240:L241" name="UP Content_34"/>
    <protectedRange sqref="G239:L239" name="UP Content_2_1_3"/>
    <protectedRange sqref="G242:L242" name="UP Content_3_1_3"/>
    <protectedRange sqref="A240:E241" name="UP Content_35"/>
    <protectedRange sqref="A239:E239" name="UP Content_2_1_4"/>
    <protectedRange sqref="A242:E242" name="UP Content_3_1_4"/>
    <protectedRange sqref="F243:O244 F248:O249" name="UP Content_13_2"/>
    <protectedRange sqref="A243:E249" name="UP Content_14_2"/>
    <protectedRange sqref="F247:O247" name="UP Content_20_2"/>
    <protectedRange sqref="F245:O245" name="UP Content_21_2"/>
  </protectedRanges>
  <mergeCells count="57">
    <mergeCell ref="A199:P199"/>
    <mergeCell ref="A206:P206"/>
    <mergeCell ref="A153:P153"/>
    <mergeCell ref="A198:P198"/>
    <mergeCell ref="A178:P178"/>
    <mergeCell ref="A176:P176"/>
    <mergeCell ref="A66:P66"/>
    <mergeCell ref="A67:P67"/>
    <mergeCell ref="A73:P73"/>
    <mergeCell ref="J3:N3"/>
    <mergeCell ref="B5:E5"/>
    <mergeCell ref="A65:P65"/>
    <mergeCell ref="A6:P6"/>
    <mergeCell ref="A251:G251"/>
    <mergeCell ref="I251:J251"/>
    <mergeCell ref="K251:L251"/>
    <mergeCell ref="A243:E249"/>
    <mergeCell ref="B3:E4"/>
    <mergeCell ref="F243:P243"/>
    <mergeCell ref="F244:P244"/>
    <mergeCell ref="A125:P125"/>
    <mergeCell ref="A126:P126"/>
    <mergeCell ref="A136:P136"/>
    <mergeCell ref="F246:P246"/>
    <mergeCell ref="F247:P247"/>
    <mergeCell ref="F248:P248"/>
    <mergeCell ref="G3:G4"/>
    <mergeCell ref="A3:A4"/>
    <mergeCell ref="I3:I4"/>
    <mergeCell ref="F1:P1"/>
    <mergeCell ref="A2:E2"/>
    <mergeCell ref="F2:P2"/>
    <mergeCell ref="P3:P4"/>
    <mergeCell ref="F3:F4"/>
    <mergeCell ref="H3:H4"/>
    <mergeCell ref="O3:O4"/>
    <mergeCell ref="H252:H253"/>
    <mergeCell ref="I252:J253"/>
    <mergeCell ref="K252:L253"/>
    <mergeCell ref="A252:G252"/>
    <mergeCell ref="A253:G253"/>
    <mergeCell ref="A250:L250"/>
    <mergeCell ref="A217:P217"/>
    <mergeCell ref="A229:P229"/>
    <mergeCell ref="A231:P231"/>
    <mergeCell ref="F249:P249"/>
    <mergeCell ref="F245:P245"/>
    <mergeCell ref="B238:E238"/>
    <mergeCell ref="A237:L237"/>
    <mergeCell ref="A79:P79"/>
    <mergeCell ref="A84:P84"/>
    <mergeCell ref="A100:P100"/>
    <mergeCell ref="A164:P164"/>
    <mergeCell ref="A112:P112"/>
    <mergeCell ref="A124:P124"/>
    <mergeCell ref="A145:P145"/>
    <mergeCell ref="A146:P146"/>
  </mergeCells>
  <phoneticPr fontId="4" type="noConversion"/>
  <pageMargins left="0.94488188976377963" right="0.74803149606299213" top="0.59055118110236227" bottom="0.59055118110236227" header="0.51181102362204722" footer="0.51181102362204722"/>
  <pageSetup paperSize="9" orientation="landscape" horizontalDpi="4294967294" verticalDpi="4294967294" r:id="rId1"/>
  <headerFooter alignWithMargins="0"/>
  <ignoredErrors>
    <ignoredError sqref="H230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"/>
  <sheetViews>
    <sheetView workbookViewId="0">
      <selection activeCell="AI1" sqref="AI1"/>
    </sheetView>
  </sheetViews>
  <sheetFormatPr defaultRowHeight="12.75" x14ac:dyDescent="0.2"/>
  <cols>
    <col min="1" max="1" width="15.140625" customWidth="1"/>
    <col min="2" max="4" width="3.140625" customWidth="1"/>
    <col min="5" max="5" width="3.5703125" customWidth="1"/>
    <col min="6" max="21" width="3.140625" customWidth="1"/>
    <col min="22" max="22" width="3.85546875" customWidth="1"/>
    <col min="23" max="23" width="3.28515625" customWidth="1"/>
    <col min="24" max="31" width="3.140625" customWidth="1"/>
    <col min="32" max="32" width="5.7109375" customWidth="1"/>
    <col min="33" max="33" width="4.7109375" customWidth="1"/>
    <col min="34" max="34" width="5.7109375" customWidth="1"/>
  </cols>
  <sheetData>
    <row r="1" spans="1:34" ht="15" x14ac:dyDescent="0.2">
      <c r="A1" s="311" t="s">
        <v>28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</row>
    <row r="2" spans="1:34" ht="15.75" x14ac:dyDescent="0.25">
      <c r="A2" s="312" t="s">
        <v>29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312"/>
      <c r="AF2" s="312"/>
      <c r="AG2" s="312"/>
      <c r="AH2" s="312"/>
    </row>
    <row r="3" spans="1:34" x14ac:dyDescent="0.2">
      <c r="A3" s="313" t="s">
        <v>285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4"/>
      <c r="AC3" s="314"/>
      <c r="AD3" s="314"/>
      <c r="AE3" s="314"/>
      <c r="AF3" s="314"/>
      <c r="AG3" s="314"/>
      <c r="AH3" s="314"/>
    </row>
    <row r="4" spans="1:34" x14ac:dyDescent="0.2">
      <c r="A4" s="315" t="s">
        <v>286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</row>
    <row r="5" spans="1:34" ht="13.5" thickBot="1" x14ac:dyDescent="0.25">
      <c r="A5" s="2"/>
    </row>
    <row r="6" spans="1:34" ht="15.75" thickBot="1" x14ac:dyDescent="0.25">
      <c r="A6" s="316" t="s">
        <v>30</v>
      </c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  <c r="AF6" s="301"/>
      <c r="AG6" s="301"/>
      <c r="AH6" s="302"/>
    </row>
    <row r="7" spans="1:34" ht="15.75" thickBot="1" x14ac:dyDescent="0.25">
      <c r="A7" s="303" t="s">
        <v>31</v>
      </c>
      <c r="B7" s="305" t="s">
        <v>32</v>
      </c>
      <c r="C7" s="305"/>
      <c r="D7" s="306"/>
      <c r="E7" s="307" t="s">
        <v>33</v>
      </c>
      <c r="F7" s="305"/>
      <c r="G7" s="306"/>
      <c r="H7" s="307" t="s">
        <v>34</v>
      </c>
      <c r="I7" s="308"/>
      <c r="J7" s="309"/>
      <c r="K7" s="307" t="s">
        <v>35</v>
      </c>
      <c r="L7" s="305"/>
      <c r="M7" s="306"/>
      <c r="N7" s="307" t="s">
        <v>36</v>
      </c>
      <c r="O7" s="305"/>
      <c r="P7" s="306"/>
      <c r="Q7" s="307" t="s">
        <v>37</v>
      </c>
      <c r="R7" s="305"/>
      <c r="S7" s="306"/>
      <c r="T7" s="307" t="s">
        <v>38</v>
      </c>
      <c r="U7" s="305"/>
      <c r="V7" s="306"/>
      <c r="W7" s="307" t="s">
        <v>39</v>
      </c>
      <c r="X7" s="305"/>
      <c r="Y7" s="306"/>
      <c r="Z7" s="307" t="s">
        <v>40</v>
      </c>
      <c r="AA7" s="305"/>
      <c r="AB7" s="306"/>
      <c r="AC7" s="307" t="s">
        <v>41</v>
      </c>
      <c r="AD7" s="305"/>
      <c r="AE7" s="310"/>
      <c r="AF7" s="300" t="s">
        <v>42</v>
      </c>
      <c r="AG7" s="301"/>
      <c r="AH7" s="302"/>
    </row>
    <row r="8" spans="1:34" ht="79.5" thickBot="1" x14ac:dyDescent="0.25">
      <c r="A8" s="304"/>
      <c r="B8" s="59" t="s">
        <v>43</v>
      </c>
      <c r="C8" s="6" t="s">
        <v>44</v>
      </c>
      <c r="D8" s="7" t="s">
        <v>45</v>
      </c>
      <c r="E8" s="5" t="s">
        <v>43</v>
      </c>
      <c r="F8" s="6" t="s">
        <v>44</v>
      </c>
      <c r="G8" s="7" t="s">
        <v>45</v>
      </c>
      <c r="H8" s="5" t="s">
        <v>43</v>
      </c>
      <c r="I8" s="6" t="s">
        <v>44</v>
      </c>
      <c r="J8" s="7" t="s">
        <v>45</v>
      </c>
      <c r="K8" s="5" t="s">
        <v>43</v>
      </c>
      <c r="L8" s="6" t="s">
        <v>44</v>
      </c>
      <c r="M8" s="7" t="s">
        <v>45</v>
      </c>
      <c r="N8" s="5" t="s">
        <v>43</v>
      </c>
      <c r="O8" s="6" t="s">
        <v>44</v>
      </c>
      <c r="P8" s="7" t="s">
        <v>45</v>
      </c>
      <c r="Q8" s="5" t="s">
        <v>43</v>
      </c>
      <c r="R8" s="6" t="s">
        <v>44</v>
      </c>
      <c r="S8" s="7" t="s">
        <v>45</v>
      </c>
      <c r="T8" s="5" t="s">
        <v>43</v>
      </c>
      <c r="U8" s="6" t="s">
        <v>44</v>
      </c>
      <c r="V8" s="7" t="s">
        <v>45</v>
      </c>
      <c r="W8" s="5" t="s">
        <v>43</v>
      </c>
      <c r="X8" s="6" t="s">
        <v>44</v>
      </c>
      <c r="Y8" s="7" t="s">
        <v>45</v>
      </c>
      <c r="Z8" s="62" t="s">
        <v>43</v>
      </c>
      <c r="AA8" s="63" t="s">
        <v>44</v>
      </c>
      <c r="AB8" s="64" t="s">
        <v>45</v>
      </c>
      <c r="AC8" s="62" t="s">
        <v>43</v>
      </c>
      <c r="AD8" s="63" t="s">
        <v>44</v>
      </c>
      <c r="AE8" s="64" t="s">
        <v>45</v>
      </c>
      <c r="AF8" s="5" t="s">
        <v>43</v>
      </c>
      <c r="AG8" s="6" t="s">
        <v>44</v>
      </c>
      <c r="AH8" s="7" t="s">
        <v>45</v>
      </c>
    </row>
    <row r="9" spans="1:34" ht="33" customHeight="1" thickBot="1" x14ac:dyDescent="0.25">
      <c r="A9" s="8" t="s">
        <v>46</v>
      </c>
      <c r="B9" s="25">
        <v>210</v>
      </c>
      <c r="C9" s="17">
        <v>16</v>
      </c>
      <c r="D9" s="20">
        <v>5</v>
      </c>
      <c r="E9" s="25">
        <v>270</v>
      </c>
      <c r="F9" s="17">
        <v>20</v>
      </c>
      <c r="G9" s="20">
        <v>7</v>
      </c>
      <c r="H9" s="25">
        <v>300</v>
      </c>
      <c r="I9" s="17">
        <v>22</v>
      </c>
      <c r="J9" s="20">
        <v>8</v>
      </c>
      <c r="K9" s="25">
        <v>300</v>
      </c>
      <c r="L9" s="17">
        <v>23</v>
      </c>
      <c r="M9" s="20">
        <v>8</v>
      </c>
      <c r="N9" s="25">
        <v>255</v>
      </c>
      <c r="O9" s="17">
        <v>19</v>
      </c>
      <c r="P9" s="20">
        <v>8</v>
      </c>
      <c r="Q9" s="25">
        <v>285</v>
      </c>
      <c r="R9" s="17">
        <v>24</v>
      </c>
      <c r="S9" s="20">
        <v>8</v>
      </c>
      <c r="T9" s="25">
        <v>300</v>
      </c>
      <c r="U9" s="17">
        <v>22</v>
      </c>
      <c r="V9" s="20">
        <v>9</v>
      </c>
      <c r="W9" s="25">
        <v>135</v>
      </c>
      <c r="X9" s="17">
        <v>14</v>
      </c>
      <c r="Y9" s="72">
        <v>5</v>
      </c>
      <c r="Z9" s="65"/>
      <c r="AA9" s="66"/>
      <c r="AB9" s="67"/>
      <c r="AC9" s="66"/>
      <c r="AD9" s="66"/>
      <c r="AE9" s="67"/>
      <c r="AF9" s="27">
        <v>2055</v>
      </c>
      <c r="AG9" s="28">
        <v>160</v>
      </c>
      <c r="AH9" s="29">
        <v>58</v>
      </c>
    </row>
    <row r="10" spans="1:34" ht="24.75" thickBot="1" x14ac:dyDescent="0.25">
      <c r="A10" s="10" t="s">
        <v>47</v>
      </c>
      <c r="B10" s="26">
        <v>165</v>
      </c>
      <c r="C10" s="18">
        <v>14</v>
      </c>
      <c r="D10" s="19">
        <v>4</v>
      </c>
      <c r="E10" s="24">
        <v>120</v>
      </c>
      <c r="F10" s="18">
        <v>10</v>
      </c>
      <c r="G10" s="19">
        <v>4</v>
      </c>
      <c r="H10" s="26">
        <v>90</v>
      </c>
      <c r="I10" s="18">
        <v>8</v>
      </c>
      <c r="J10" s="19">
        <v>4</v>
      </c>
      <c r="K10" s="26">
        <v>90</v>
      </c>
      <c r="L10" s="18">
        <v>7</v>
      </c>
      <c r="M10" s="19">
        <v>4</v>
      </c>
      <c r="N10" s="26">
        <v>120</v>
      </c>
      <c r="O10" s="18">
        <v>11</v>
      </c>
      <c r="P10" s="19">
        <v>5</v>
      </c>
      <c r="Q10" s="26">
        <v>90</v>
      </c>
      <c r="R10" s="18">
        <v>6</v>
      </c>
      <c r="S10" s="19">
        <v>3</v>
      </c>
      <c r="T10" s="26">
        <v>90</v>
      </c>
      <c r="U10" s="18">
        <v>8</v>
      </c>
      <c r="V10" s="19">
        <v>4</v>
      </c>
      <c r="W10" s="26">
        <v>75</v>
      </c>
      <c r="X10" s="18">
        <v>6</v>
      </c>
      <c r="Y10" s="22">
        <v>2</v>
      </c>
      <c r="Z10" s="68"/>
      <c r="AA10" s="4"/>
      <c r="AB10" s="69"/>
      <c r="AC10" s="4"/>
      <c r="AD10" s="4"/>
      <c r="AE10" s="69"/>
      <c r="AF10" s="30">
        <v>840</v>
      </c>
      <c r="AG10" s="31">
        <v>70</v>
      </c>
      <c r="AH10" s="32">
        <v>30</v>
      </c>
    </row>
    <row r="11" spans="1:34" ht="24.75" thickBot="1" x14ac:dyDescent="0.25">
      <c r="A11" s="11" t="s">
        <v>48</v>
      </c>
      <c r="B11" s="12"/>
      <c r="C11" s="1"/>
      <c r="D11" s="13"/>
      <c r="E11" s="12"/>
      <c r="F11" s="1"/>
      <c r="G11" s="1"/>
      <c r="H11" s="12"/>
      <c r="I11" s="1"/>
      <c r="J11" s="1"/>
      <c r="K11" s="12"/>
      <c r="L11" s="1"/>
      <c r="M11" s="13"/>
      <c r="N11" s="12"/>
      <c r="O11" s="1"/>
      <c r="P11" s="13"/>
      <c r="Q11" s="12"/>
      <c r="R11" s="1"/>
      <c r="S11" s="13"/>
      <c r="T11" s="12"/>
      <c r="U11" s="1"/>
      <c r="V11" s="13"/>
      <c r="W11" s="12"/>
      <c r="X11" s="1"/>
      <c r="Y11" s="13"/>
      <c r="Z11" s="12"/>
      <c r="AA11" s="1"/>
      <c r="AB11" s="13"/>
      <c r="AC11" s="1"/>
      <c r="AD11" s="1"/>
      <c r="AE11" s="13"/>
      <c r="AF11" s="12"/>
      <c r="AG11" s="1"/>
      <c r="AH11" s="13"/>
    </row>
    <row r="12" spans="1:34" ht="15.75" thickBot="1" x14ac:dyDescent="0.25">
      <c r="A12" s="8" t="s">
        <v>49</v>
      </c>
      <c r="B12" s="12"/>
      <c r="C12" s="1"/>
      <c r="D12" s="13"/>
      <c r="E12" s="1"/>
      <c r="F12" s="1"/>
      <c r="G12" s="13"/>
      <c r="H12" s="12"/>
      <c r="I12" s="1"/>
      <c r="J12" s="13"/>
      <c r="K12" s="1"/>
      <c r="L12" s="1"/>
      <c r="M12" s="13"/>
      <c r="N12" s="12"/>
      <c r="O12" s="1"/>
      <c r="P12" s="13"/>
      <c r="Q12" s="1"/>
      <c r="R12" s="1"/>
      <c r="S12" s="13"/>
      <c r="T12" s="12"/>
      <c r="U12" s="1"/>
      <c r="V12" s="13"/>
      <c r="W12" s="1"/>
      <c r="X12" s="1"/>
      <c r="Y12" s="13"/>
      <c r="Z12" s="12"/>
      <c r="AA12" s="1"/>
      <c r="AB12" s="13"/>
      <c r="AC12" s="1"/>
      <c r="AD12" s="1"/>
      <c r="AE12" s="13"/>
      <c r="AF12" s="12"/>
      <c r="AG12" s="1"/>
      <c r="AH12" s="13"/>
    </row>
    <row r="13" spans="1:34" ht="28.15" customHeight="1" thickBot="1" x14ac:dyDescent="0.3">
      <c r="A13" s="15" t="s">
        <v>50</v>
      </c>
      <c r="B13" s="33">
        <f t="shared" ref="B13:Y13" si="0">IF(SUM(B9:B12)=0," ",SUM(B9:B12))</f>
        <v>375</v>
      </c>
      <c r="C13" s="34">
        <f t="shared" si="0"/>
        <v>30</v>
      </c>
      <c r="D13" s="35">
        <f t="shared" si="0"/>
        <v>9</v>
      </c>
      <c r="E13" s="36">
        <f t="shared" si="0"/>
        <v>390</v>
      </c>
      <c r="F13" s="34">
        <f t="shared" si="0"/>
        <v>30</v>
      </c>
      <c r="G13" s="37">
        <f t="shared" si="0"/>
        <v>11</v>
      </c>
      <c r="H13" s="33">
        <f t="shared" si="0"/>
        <v>390</v>
      </c>
      <c r="I13" s="34">
        <f t="shared" si="0"/>
        <v>30</v>
      </c>
      <c r="J13" s="35">
        <f t="shared" si="0"/>
        <v>12</v>
      </c>
      <c r="K13" s="36">
        <f t="shared" si="0"/>
        <v>390</v>
      </c>
      <c r="L13" s="34">
        <f t="shared" si="0"/>
        <v>30</v>
      </c>
      <c r="M13" s="37">
        <f t="shared" si="0"/>
        <v>12</v>
      </c>
      <c r="N13" s="33">
        <f t="shared" si="0"/>
        <v>375</v>
      </c>
      <c r="O13" s="34">
        <f t="shared" si="0"/>
        <v>30</v>
      </c>
      <c r="P13" s="35">
        <f t="shared" si="0"/>
        <v>13</v>
      </c>
      <c r="Q13" s="36">
        <f t="shared" si="0"/>
        <v>375</v>
      </c>
      <c r="R13" s="34">
        <f t="shared" si="0"/>
        <v>30</v>
      </c>
      <c r="S13" s="37">
        <f t="shared" si="0"/>
        <v>11</v>
      </c>
      <c r="T13" s="33">
        <f t="shared" si="0"/>
        <v>390</v>
      </c>
      <c r="U13" s="34">
        <f t="shared" si="0"/>
        <v>30</v>
      </c>
      <c r="V13" s="35">
        <f t="shared" si="0"/>
        <v>13</v>
      </c>
      <c r="W13" s="36">
        <f t="shared" si="0"/>
        <v>210</v>
      </c>
      <c r="X13" s="38">
        <f t="shared" si="0"/>
        <v>20</v>
      </c>
      <c r="Y13" s="37">
        <f t="shared" si="0"/>
        <v>7</v>
      </c>
      <c r="Z13" s="70"/>
      <c r="AA13" s="58"/>
      <c r="AB13" s="71"/>
      <c r="AC13" s="58"/>
      <c r="AD13" s="58"/>
      <c r="AE13" s="71"/>
      <c r="AF13" s="73">
        <f>SUM(AF9:AF12)</f>
        <v>2895</v>
      </c>
      <c r="AG13" s="73">
        <f>SUM(AG9:AG12)</f>
        <v>230</v>
      </c>
      <c r="AH13" s="73">
        <v>88</v>
      </c>
    </row>
    <row r="14" spans="1:34" ht="13.5" thickBot="1" x14ac:dyDescent="0.25"/>
    <row r="15" spans="1:34" ht="39" customHeight="1" thickBot="1" x14ac:dyDescent="0.25">
      <c r="A15" s="293" t="s">
        <v>13</v>
      </c>
      <c r="B15" s="294"/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5" t="s">
        <v>12</v>
      </c>
      <c r="R15" s="296"/>
      <c r="S15" s="296"/>
      <c r="T15" s="295" t="s">
        <v>53</v>
      </c>
      <c r="U15" s="295"/>
      <c r="V15" s="296"/>
      <c r="W15" s="295" t="s">
        <v>14</v>
      </c>
      <c r="X15" s="297"/>
      <c r="Y15" s="296"/>
      <c r="Z15" s="295" t="s">
        <v>15</v>
      </c>
      <c r="AA15" s="296"/>
      <c r="AB15" s="296"/>
      <c r="AC15" s="50"/>
      <c r="AD15" s="50"/>
      <c r="AE15" s="50"/>
      <c r="AF15" s="50"/>
      <c r="AG15" s="50"/>
      <c r="AH15" s="50"/>
    </row>
    <row r="16" spans="1:34" ht="13.5" thickBot="1" x14ac:dyDescent="0.25">
      <c r="A16" s="298" t="s">
        <v>283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9">
        <v>10</v>
      </c>
      <c r="R16" s="299"/>
      <c r="S16" s="299"/>
      <c r="T16" s="299">
        <v>300</v>
      </c>
      <c r="U16" s="299"/>
      <c r="V16" s="299"/>
      <c r="W16" s="299" t="s">
        <v>281</v>
      </c>
      <c r="X16" s="299"/>
      <c r="Y16" s="299"/>
      <c r="Z16" s="299" t="s">
        <v>282</v>
      </c>
      <c r="AA16" s="299"/>
      <c r="AB16" s="299"/>
      <c r="AC16" s="57"/>
      <c r="AD16" s="57"/>
      <c r="AE16" s="291"/>
      <c r="AF16" s="291"/>
      <c r="AG16" s="291"/>
      <c r="AH16" s="292"/>
    </row>
    <row r="17" spans="1:34" x14ac:dyDescent="0.2">
      <c r="A17" s="288" t="s">
        <v>51</v>
      </c>
      <c r="B17" s="289"/>
      <c r="C17" s="289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90" t="s">
        <v>289</v>
      </c>
      <c r="R17" s="290"/>
      <c r="S17" s="290"/>
      <c r="T17" s="290"/>
      <c r="U17" s="290"/>
      <c r="V17" s="290"/>
      <c r="W17" s="290"/>
      <c r="X17" s="290"/>
      <c r="Y17" s="290"/>
      <c r="Z17" s="290"/>
      <c r="AA17" s="290"/>
      <c r="AB17" s="290"/>
      <c r="AC17" s="290"/>
      <c r="AD17" s="290"/>
      <c r="AE17" s="290"/>
      <c r="AF17" s="290"/>
      <c r="AG17" s="290"/>
      <c r="AH17" s="290"/>
    </row>
    <row r="18" spans="1:34" x14ac:dyDescent="0.2">
      <c r="A18" s="46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</row>
    <row r="19" spans="1:34" x14ac:dyDescent="0.2">
      <c r="A19" s="49" t="s">
        <v>302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49" t="s">
        <v>52</v>
      </c>
      <c r="Y19" s="50"/>
      <c r="Z19" s="50"/>
      <c r="AA19" s="50"/>
      <c r="AB19" s="50"/>
      <c r="AC19" s="50"/>
      <c r="AD19" s="50"/>
      <c r="AE19" s="50"/>
      <c r="AF19" s="50"/>
      <c r="AG19" s="50"/>
      <c r="AH19" s="50"/>
    </row>
    <row r="20" spans="1:34" x14ac:dyDescent="0.2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1" t="s">
        <v>301</v>
      </c>
      <c r="Y20" s="50"/>
      <c r="Z20" s="50"/>
      <c r="AA20" s="50"/>
      <c r="AB20" s="50"/>
      <c r="AC20" s="50"/>
      <c r="AD20" s="50"/>
      <c r="AE20" s="50"/>
      <c r="AF20" s="50"/>
      <c r="AG20" s="50"/>
      <c r="AH20" s="50"/>
    </row>
  </sheetData>
  <mergeCells count="31">
    <mergeCell ref="A1:AH1"/>
    <mergeCell ref="A2:AH2"/>
    <mergeCell ref="A3:AH3"/>
    <mergeCell ref="A4:AH4"/>
    <mergeCell ref="A6:AH6"/>
    <mergeCell ref="AF7:AH7"/>
    <mergeCell ref="A7:A8"/>
    <mergeCell ref="B7:D7"/>
    <mergeCell ref="E7:G7"/>
    <mergeCell ref="H7:J7"/>
    <mergeCell ref="K7:M7"/>
    <mergeCell ref="N7:P7"/>
    <mergeCell ref="Q7:S7"/>
    <mergeCell ref="T7:V7"/>
    <mergeCell ref="W7:Y7"/>
    <mergeCell ref="Z7:AB7"/>
    <mergeCell ref="AC7:AE7"/>
    <mergeCell ref="A17:P17"/>
    <mergeCell ref="Q17:AH17"/>
    <mergeCell ref="AE16:AF16"/>
    <mergeCell ref="AG16:AH16"/>
    <mergeCell ref="A15:P15"/>
    <mergeCell ref="Q15:S15"/>
    <mergeCell ref="T15:V15"/>
    <mergeCell ref="W15:Y15"/>
    <mergeCell ref="Z15:AB15"/>
    <mergeCell ref="A16:P16"/>
    <mergeCell ref="Q16:S16"/>
    <mergeCell ref="T16:V16"/>
    <mergeCell ref="W16:Y16"/>
    <mergeCell ref="Z16:AB16"/>
  </mergeCells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"/>
  <sheetViews>
    <sheetView workbookViewId="0">
      <selection activeCell="AI1" sqref="AI1"/>
    </sheetView>
  </sheetViews>
  <sheetFormatPr defaultRowHeight="12.75" x14ac:dyDescent="0.2"/>
  <cols>
    <col min="1" max="1" width="15.140625" customWidth="1"/>
    <col min="2" max="4" width="3.140625" customWidth="1"/>
    <col min="5" max="5" width="3.42578125" bestFit="1" customWidth="1"/>
    <col min="6" max="21" width="3.140625" customWidth="1"/>
    <col min="22" max="22" width="3.85546875" customWidth="1"/>
    <col min="23" max="23" width="3.28515625" customWidth="1"/>
    <col min="24" max="31" width="3.140625" customWidth="1"/>
    <col min="32" max="32" width="5.28515625" customWidth="1"/>
    <col min="33" max="34" width="4.7109375" customWidth="1"/>
  </cols>
  <sheetData>
    <row r="1" spans="1:34" ht="15" x14ac:dyDescent="0.2">
      <c r="A1" s="311" t="s">
        <v>28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</row>
    <row r="2" spans="1:34" ht="15.75" x14ac:dyDescent="0.25">
      <c r="A2" s="312" t="s">
        <v>29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312"/>
      <c r="AF2" s="312"/>
      <c r="AG2" s="312"/>
      <c r="AH2" s="312"/>
    </row>
    <row r="3" spans="1:34" x14ac:dyDescent="0.2">
      <c r="A3" s="313" t="s">
        <v>285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4"/>
      <c r="AC3" s="314"/>
      <c r="AD3" s="314"/>
      <c r="AE3" s="314"/>
      <c r="AF3" s="314"/>
      <c r="AG3" s="314"/>
      <c r="AH3" s="314"/>
    </row>
    <row r="4" spans="1:34" x14ac:dyDescent="0.2">
      <c r="A4" s="315" t="s">
        <v>286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</row>
    <row r="5" spans="1:34" ht="13.5" thickBot="1" x14ac:dyDescent="0.25">
      <c r="A5" s="2"/>
    </row>
    <row r="6" spans="1:34" ht="15.75" thickBot="1" x14ac:dyDescent="0.25">
      <c r="A6" s="327" t="s">
        <v>30</v>
      </c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  <c r="AF6" s="301"/>
      <c r="AG6" s="301"/>
      <c r="AH6" s="302"/>
    </row>
    <row r="7" spans="1:34" ht="15.75" thickBot="1" x14ac:dyDescent="0.25">
      <c r="A7" s="325" t="s">
        <v>31</v>
      </c>
      <c r="B7" s="307" t="s">
        <v>32</v>
      </c>
      <c r="C7" s="305"/>
      <c r="D7" s="306"/>
      <c r="E7" s="307" t="s">
        <v>33</v>
      </c>
      <c r="F7" s="305"/>
      <c r="G7" s="306"/>
      <c r="H7" s="307" t="s">
        <v>34</v>
      </c>
      <c r="I7" s="308"/>
      <c r="J7" s="309"/>
      <c r="K7" s="307" t="s">
        <v>35</v>
      </c>
      <c r="L7" s="305"/>
      <c r="M7" s="306"/>
      <c r="N7" s="307" t="s">
        <v>36</v>
      </c>
      <c r="O7" s="305"/>
      <c r="P7" s="306"/>
      <c r="Q7" s="307" t="s">
        <v>37</v>
      </c>
      <c r="R7" s="305"/>
      <c r="S7" s="306"/>
      <c r="T7" s="307" t="s">
        <v>38</v>
      </c>
      <c r="U7" s="305"/>
      <c r="V7" s="306"/>
      <c r="W7" s="307" t="s">
        <v>39</v>
      </c>
      <c r="X7" s="305"/>
      <c r="Y7" s="306"/>
      <c r="Z7" s="307" t="s">
        <v>40</v>
      </c>
      <c r="AA7" s="305"/>
      <c r="AB7" s="306"/>
      <c r="AC7" s="307" t="s">
        <v>41</v>
      </c>
      <c r="AD7" s="305"/>
      <c r="AE7" s="310"/>
      <c r="AF7" s="300" t="s">
        <v>42</v>
      </c>
      <c r="AG7" s="301"/>
      <c r="AH7" s="302"/>
    </row>
    <row r="8" spans="1:34" ht="79.5" thickBot="1" x14ac:dyDescent="0.25">
      <c r="A8" s="326"/>
      <c r="B8" s="5" t="s">
        <v>43</v>
      </c>
      <c r="C8" s="6" t="s">
        <v>44</v>
      </c>
      <c r="D8" s="7" t="s">
        <v>45</v>
      </c>
      <c r="E8" s="5" t="s">
        <v>43</v>
      </c>
      <c r="F8" s="6" t="s">
        <v>44</v>
      </c>
      <c r="G8" s="7" t="s">
        <v>45</v>
      </c>
      <c r="H8" s="5" t="s">
        <v>43</v>
      </c>
      <c r="I8" s="6" t="s">
        <v>44</v>
      </c>
      <c r="J8" s="7" t="s">
        <v>45</v>
      </c>
      <c r="K8" s="5" t="s">
        <v>43</v>
      </c>
      <c r="L8" s="6" t="s">
        <v>44</v>
      </c>
      <c r="M8" s="7" t="s">
        <v>45</v>
      </c>
      <c r="N8" s="5" t="s">
        <v>43</v>
      </c>
      <c r="O8" s="6" t="s">
        <v>44</v>
      </c>
      <c r="P8" s="7" t="s">
        <v>45</v>
      </c>
      <c r="Q8" s="5" t="s">
        <v>43</v>
      </c>
      <c r="R8" s="6" t="s">
        <v>44</v>
      </c>
      <c r="S8" s="7" t="s">
        <v>45</v>
      </c>
      <c r="T8" s="5" t="s">
        <v>43</v>
      </c>
      <c r="U8" s="6" t="s">
        <v>44</v>
      </c>
      <c r="V8" s="7" t="s">
        <v>45</v>
      </c>
      <c r="W8" s="5" t="s">
        <v>43</v>
      </c>
      <c r="X8" s="6" t="s">
        <v>44</v>
      </c>
      <c r="Y8" s="7" t="s">
        <v>45</v>
      </c>
      <c r="Z8" s="62" t="s">
        <v>43</v>
      </c>
      <c r="AA8" s="63" t="s">
        <v>44</v>
      </c>
      <c r="AB8" s="64" t="s">
        <v>45</v>
      </c>
      <c r="AC8" s="62" t="s">
        <v>43</v>
      </c>
      <c r="AD8" s="63" t="s">
        <v>44</v>
      </c>
      <c r="AE8" s="64" t="s">
        <v>45</v>
      </c>
      <c r="AF8" s="5" t="s">
        <v>43</v>
      </c>
      <c r="AG8" s="6" t="s">
        <v>44</v>
      </c>
      <c r="AH8" s="7" t="s">
        <v>45</v>
      </c>
    </row>
    <row r="9" spans="1:34" ht="31.15" customHeight="1" thickBot="1" x14ac:dyDescent="0.25">
      <c r="A9" s="8" t="s">
        <v>46</v>
      </c>
      <c r="B9" s="25">
        <v>210</v>
      </c>
      <c r="C9" s="17">
        <v>16</v>
      </c>
      <c r="D9" s="20">
        <v>5</v>
      </c>
      <c r="E9" s="25">
        <v>270</v>
      </c>
      <c r="F9" s="17">
        <v>20</v>
      </c>
      <c r="G9" s="20">
        <v>7</v>
      </c>
      <c r="H9" s="25">
        <v>300</v>
      </c>
      <c r="I9" s="17">
        <v>22</v>
      </c>
      <c r="J9" s="20">
        <v>8</v>
      </c>
      <c r="K9" s="25">
        <v>300</v>
      </c>
      <c r="L9" s="17">
        <v>23</v>
      </c>
      <c r="M9" s="20">
        <v>8</v>
      </c>
      <c r="N9" s="25">
        <v>255</v>
      </c>
      <c r="O9" s="17">
        <v>19</v>
      </c>
      <c r="P9" s="20">
        <v>8</v>
      </c>
      <c r="Q9" s="25">
        <v>285</v>
      </c>
      <c r="R9" s="17">
        <v>24</v>
      </c>
      <c r="S9" s="20">
        <v>8</v>
      </c>
      <c r="T9" s="25">
        <v>300</v>
      </c>
      <c r="U9" s="17">
        <v>22</v>
      </c>
      <c r="V9" s="20">
        <v>9</v>
      </c>
      <c r="W9" s="25">
        <v>135</v>
      </c>
      <c r="X9" s="17">
        <v>14</v>
      </c>
      <c r="Y9" s="72">
        <v>5</v>
      </c>
      <c r="Z9" s="77"/>
      <c r="AA9" s="78"/>
      <c r="AB9" s="78"/>
      <c r="AC9" s="77"/>
      <c r="AD9" s="78"/>
      <c r="AE9" s="79"/>
      <c r="AF9" s="60">
        <v>2055</v>
      </c>
      <c r="AG9" s="28">
        <v>160</v>
      </c>
      <c r="AH9" s="29">
        <v>58</v>
      </c>
    </row>
    <row r="10" spans="1:34" ht="24.75" thickBot="1" x14ac:dyDescent="0.25">
      <c r="A10" s="10" t="s">
        <v>47</v>
      </c>
      <c r="B10" s="26">
        <v>165</v>
      </c>
      <c r="C10" s="18">
        <v>14</v>
      </c>
      <c r="D10" s="19">
        <v>4</v>
      </c>
      <c r="E10" s="24">
        <v>120</v>
      </c>
      <c r="F10" s="18">
        <v>10</v>
      </c>
      <c r="G10" s="19">
        <v>4</v>
      </c>
      <c r="H10" s="26">
        <v>90</v>
      </c>
      <c r="I10" s="18">
        <v>8</v>
      </c>
      <c r="J10" s="19">
        <v>3</v>
      </c>
      <c r="K10" s="26">
        <v>105</v>
      </c>
      <c r="L10" s="18">
        <v>7</v>
      </c>
      <c r="M10" s="19">
        <v>3</v>
      </c>
      <c r="N10" s="26">
        <v>135</v>
      </c>
      <c r="O10" s="18">
        <v>9</v>
      </c>
      <c r="P10" s="19">
        <v>2</v>
      </c>
      <c r="Q10" s="26">
        <v>90</v>
      </c>
      <c r="R10" s="18">
        <v>6</v>
      </c>
      <c r="S10" s="19">
        <v>3</v>
      </c>
      <c r="T10" s="26">
        <v>60</v>
      </c>
      <c r="U10" s="18">
        <v>4</v>
      </c>
      <c r="V10" s="19">
        <v>2</v>
      </c>
      <c r="W10" s="26"/>
      <c r="X10" s="18"/>
      <c r="Y10" s="22"/>
      <c r="Z10" s="80"/>
      <c r="AA10" s="3"/>
      <c r="AB10" s="3"/>
      <c r="AC10" s="80"/>
      <c r="AD10" s="3"/>
      <c r="AE10" s="81"/>
      <c r="AF10" s="61">
        <v>765</v>
      </c>
      <c r="AG10" s="31">
        <v>58</v>
      </c>
      <c r="AH10" s="32">
        <v>22</v>
      </c>
    </row>
    <row r="11" spans="1:34" ht="24.75" thickBot="1" x14ac:dyDescent="0.25">
      <c r="A11" s="11" t="s">
        <v>48</v>
      </c>
      <c r="B11" s="82"/>
      <c r="C11" s="83"/>
      <c r="D11" s="84"/>
      <c r="E11" s="82"/>
      <c r="F11" s="83"/>
      <c r="G11" s="84"/>
      <c r="H11" s="82"/>
      <c r="I11" s="83"/>
      <c r="J11" s="84"/>
      <c r="K11" s="82"/>
      <c r="L11" s="83"/>
      <c r="M11" s="84"/>
      <c r="N11" s="83"/>
      <c r="O11" s="83"/>
      <c r="P11" s="85"/>
      <c r="Q11" s="86">
        <v>15</v>
      </c>
      <c r="R11" s="87">
        <v>1</v>
      </c>
      <c r="S11" s="88">
        <v>1</v>
      </c>
      <c r="T11" s="83"/>
      <c r="U11" s="83"/>
      <c r="V11" s="85"/>
      <c r="W11" s="82"/>
      <c r="X11" s="83"/>
      <c r="Y11" s="83"/>
      <c r="Z11" s="89"/>
      <c r="AA11" s="90"/>
      <c r="AB11" s="90"/>
      <c r="AC11" s="77"/>
      <c r="AD11" s="78"/>
      <c r="AE11" s="79"/>
      <c r="AF11" s="41">
        <v>15</v>
      </c>
      <c r="AG11" s="42">
        <v>1</v>
      </c>
      <c r="AH11" s="43">
        <v>1</v>
      </c>
    </row>
    <row r="12" spans="1:34" ht="16.5" thickBot="1" x14ac:dyDescent="0.25">
      <c r="A12" s="8" t="s">
        <v>49</v>
      </c>
      <c r="B12" s="82"/>
      <c r="C12" s="83"/>
      <c r="D12" s="84"/>
      <c r="E12" s="82"/>
      <c r="F12" s="83"/>
      <c r="G12" s="84"/>
      <c r="H12" s="82"/>
      <c r="I12" s="83"/>
      <c r="J12" s="84"/>
      <c r="K12" s="82"/>
      <c r="L12" s="83"/>
      <c r="M12" s="84"/>
      <c r="N12" s="39">
        <v>30</v>
      </c>
      <c r="O12" s="23">
        <v>2</v>
      </c>
      <c r="P12" s="21">
        <v>1</v>
      </c>
      <c r="Q12" s="39"/>
      <c r="R12" s="23"/>
      <c r="S12" s="21"/>
      <c r="T12" s="40">
        <v>60</v>
      </c>
      <c r="U12" s="23">
        <v>4</v>
      </c>
      <c r="V12" s="21">
        <v>1</v>
      </c>
      <c r="W12" s="40">
        <v>90</v>
      </c>
      <c r="X12" s="23">
        <v>6</v>
      </c>
      <c r="Y12" s="74">
        <v>1</v>
      </c>
      <c r="Z12" s="77"/>
      <c r="AA12" s="78"/>
      <c r="AB12" s="78"/>
      <c r="AC12" s="77"/>
      <c r="AD12" s="78"/>
      <c r="AE12" s="79"/>
      <c r="AF12" s="91">
        <v>180</v>
      </c>
      <c r="AG12" s="92">
        <v>12</v>
      </c>
      <c r="AH12" s="92">
        <v>3</v>
      </c>
    </row>
    <row r="13" spans="1:34" ht="34.15" customHeight="1" thickBot="1" x14ac:dyDescent="0.3">
      <c r="A13" s="15" t="s">
        <v>50</v>
      </c>
      <c r="B13" s="33">
        <f t="shared" ref="B13:Y13" si="0">IF(SUM(B9:B12)=0," ",SUM(B9:B12))</f>
        <v>375</v>
      </c>
      <c r="C13" s="34">
        <f t="shared" si="0"/>
        <v>30</v>
      </c>
      <c r="D13" s="35">
        <f t="shared" si="0"/>
        <v>9</v>
      </c>
      <c r="E13" s="36">
        <f t="shared" si="0"/>
        <v>390</v>
      </c>
      <c r="F13" s="34">
        <f t="shared" si="0"/>
        <v>30</v>
      </c>
      <c r="G13" s="37">
        <f t="shared" si="0"/>
        <v>11</v>
      </c>
      <c r="H13" s="33">
        <f t="shared" si="0"/>
        <v>390</v>
      </c>
      <c r="I13" s="34">
        <f t="shared" si="0"/>
        <v>30</v>
      </c>
      <c r="J13" s="35">
        <f t="shared" si="0"/>
        <v>11</v>
      </c>
      <c r="K13" s="36">
        <f t="shared" si="0"/>
        <v>405</v>
      </c>
      <c r="L13" s="34">
        <f t="shared" si="0"/>
        <v>30</v>
      </c>
      <c r="M13" s="37">
        <f t="shared" si="0"/>
        <v>11</v>
      </c>
      <c r="N13" s="33">
        <f t="shared" si="0"/>
        <v>420</v>
      </c>
      <c r="O13" s="34">
        <f t="shared" si="0"/>
        <v>30</v>
      </c>
      <c r="P13" s="35">
        <f t="shared" si="0"/>
        <v>11</v>
      </c>
      <c r="Q13" s="36">
        <f t="shared" si="0"/>
        <v>390</v>
      </c>
      <c r="R13" s="34">
        <f t="shared" si="0"/>
        <v>31</v>
      </c>
      <c r="S13" s="37">
        <f t="shared" si="0"/>
        <v>12</v>
      </c>
      <c r="T13" s="33">
        <f t="shared" si="0"/>
        <v>420</v>
      </c>
      <c r="U13" s="34">
        <f t="shared" si="0"/>
        <v>30</v>
      </c>
      <c r="V13" s="35">
        <f t="shared" si="0"/>
        <v>12</v>
      </c>
      <c r="W13" s="36">
        <f t="shared" si="0"/>
        <v>225</v>
      </c>
      <c r="X13" s="38">
        <f t="shared" si="0"/>
        <v>20</v>
      </c>
      <c r="Y13" s="37">
        <f t="shared" si="0"/>
        <v>6</v>
      </c>
      <c r="Z13" s="16"/>
      <c r="AA13" s="75"/>
      <c r="AB13" s="75"/>
      <c r="AC13" s="16"/>
      <c r="AD13" s="75"/>
      <c r="AE13" s="14"/>
      <c r="AF13" s="14">
        <v>3000</v>
      </c>
      <c r="AG13" s="9">
        <v>230</v>
      </c>
      <c r="AH13" s="9">
        <v>83</v>
      </c>
    </row>
    <row r="14" spans="1:34" ht="13.5" thickBot="1" x14ac:dyDescent="0.25"/>
    <row r="15" spans="1:34" ht="39.6" customHeight="1" thickBot="1" x14ac:dyDescent="0.25">
      <c r="A15" s="293" t="s">
        <v>13</v>
      </c>
      <c r="B15" s="294"/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5" t="s">
        <v>12</v>
      </c>
      <c r="R15" s="296"/>
      <c r="S15" s="296"/>
      <c r="T15" s="295" t="s">
        <v>53</v>
      </c>
      <c r="U15" s="295"/>
      <c r="V15" s="296"/>
      <c r="W15" s="295" t="s">
        <v>14</v>
      </c>
      <c r="X15" s="297"/>
      <c r="Y15" s="296"/>
      <c r="Z15" s="295" t="s">
        <v>15</v>
      </c>
      <c r="AA15" s="296"/>
      <c r="AB15" s="296"/>
      <c r="AC15" s="50"/>
      <c r="AD15" s="50"/>
      <c r="AE15" s="50"/>
      <c r="AF15" s="50"/>
      <c r="AG15" s="50"/>
      <c r="AH15" s="50"/>
    </row>
    <row r="16" spans="1:34" ht="18.600000000000001" customHeight="1" thickBot="1" x14ac:dyDescent="0.25">
      <c r="A16" s="317" t="s">
        <v>283</v>
      </c>
      <c r="B16" s="318"/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9"/>
      <c r="Q16" s="320">
        <v>10</v>
      </c>
      <c r="R16" s="321"/>
      <c r="S16" s="322"/>
      <c r="T16" s="320">
        <v>300</v>
      </c>
      <c r="U16" s="321"/>
      <c r="V16" s="322"/>
      <c r="W16" s="320" t="s">
        <v>281</v>
      </c>
      <c r="X16" s="321"/>
      <c r="Y16" s="322"/>
      <c r="Z16" s="320" t="s">
        <v>282</v>
      </c>
      <c r="AA16" s="321"/>
      <c r="AB16" s="322"/>
      <c r="AC16" s="50"/>
      <c r="AD16" s="50"/>
      <c r="AE16" s="50"/>
      <c r="AF16" s="50"/>
      <c r="AG16" s="50"/>
      <c r="AH16" s="50"/>
    </row>
    <row r="17" spans="1:34" ht="30" customHeight="1" thickBot="1" x14ac:dyDescent="0.25">
      <c r="A17" s="298" t="s">
        <v>294</v>
      </c>
      <c r="B17" s="294"/>
      <c r="C17" s="294"/>
      <c r="D17" s="294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323"/>
      <c r="R17" s="242"/>
      <c r="S17" s="324"/>
      <c r="T17" s="323"/>
      <c r="U17" s="242"/>
      <c r="V17" s="324"/>
      <c r="W17" s="323"/>
      <c r="X17" s="242"/>
      <c r="Y17" s="324"/>
      <c r="Z17" s="323"/>
      <c r="AA17" s="242"/>
      <c r="AB17" s="324"/>
      <c r="AC17" s="57"/>
      <c r="AD17" s="57"/>
      <c r="AE17" s="291"/>
      <c r="AF17" s="291"/>
      <c r="AG17" s="291"/>
      <c r="AH17" s="292"/>
    </row>
    <row r="18" spans="1:34" x14ac:dyDescent="0.2">
      <c r="A18" s="288" t="s">
        <v>51</v>
      </c>
      <c r="B18" s="289"/>
      <c r="C18" s="289"/>
      <c r="D18" s="289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90" t="s">
        <v>290</v>
      </c>
      <c r="R18" s="290"/>
      <c r="S18" s="290"/>
      <c r="T18" s="290"/>
      <c r="U18" s="290"/>
      <c r="V18" s="290"/>
      <c r="W18" s="290"/>
      <c r="X18" s="290"/>
      <c r="Y18" s="290"/>
      <c r="Z18" s="290"/>
      <c r="AA18" s="290"/>
      <c r="AB18" s="290"/>
      <c r="AC18" s="290"/>
      <c r="AD18" s="290"/>
      <c r="AE18" s="290"/>
      <c r="AF18" s="290"/>
      <c r="AG18" s="290"/>
      <c r="AH18" s="290"/>
    </row>
    <row r="19" spans="1:34" x14ac:dyDescent="0.2">
      <c r="A19" s="46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</row>
    <row r="20" spans="1:34" x14ac:dyDescent="0.2">
      <c r="A20" s="49" t="s">
        <v>302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49" t="s">
        <v>52</v>
      </c>
      <c r="Y20" s="50"/>
      <c r="Z20" s="50"/>
      <c r="AA20" s="50"/>
      <c r="AB20" s="50"/>
      <c r="AC20" s="50"/>
      <c r="AD20" s="50"/>
      <c r="AE20" s="50"/>
      <c r="AF20" s="50"/>
      <c r="AG20" s="50"/>
      <c r="AH20" s="50"/>
    </row>
    <row r="21" spans="1:34" x14ac:dyDescent="0.2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1" t="s">
        <v>301</v>
      </c>
      <c r="Y21" s="50"/>
      <c r="Z21" s="50"/>
      <c r="AA21" s="50"/>
      <c r="AB21" s="50"/>
      <c r="AC21" s="50"/>
      <c r="AD21" s="50"/>
      <c r="AE21" s="50"/>
      <c r="AF21" s="50"/>
      <c r="AG21" s="50"/>
      <c r="AH21" s="50"/>
    </row>
  </sheetData>
  <mergeCells count="32">
    <mergeCell ref="A1:AH1"/>
    <mergeCell ref="A2:AH2"/>
    <mergeCell ref="A3:AH3"/>
    <mergeCell ref="A4:AH4"/>
    <mergeCell ref="A6:AH6"/>
    <mergeCell ref="AF7:AH7"/>
    <mergeCell ref="A7:A8"/>
    <mergeCell ref="B7:D7"/>
    <mergeCell ref="E7:G7"/>
    <mergeCell ref="H7:J7"/>
    <mergeCell ref="K7:M7"/>
    <mergeCell ref="N7:P7"/>
    <mergeCell ref="Q7:S7"/>
    <mergeCell ref="T7:V7"/>
    <mergeCell ref="W7:Y7"/>
    <mergeCell ref="Z7:AB7"/>
    <mergeCell ref="AC7:AE7"/>
    <mergeCell ref="A18:P18"/>
    <mergeCell ref="Q18:AH18"/>
    <mergeCell ref="A15:P15"/>
    <mergeCell ref="Q15:S15"/>
    <mergeCell ref="T15:V15"/>
    <mergeCell ref="W15:Y15"/>
    <mergeCell ref="Z15:AB15"/>
    <mergeCell ref="A17:P17"/>
    <mergeCell ref="A16:P16"/>
    <mergeCell ref="Q16:S17"/>
    <mergeCell ref="T16:V17"/>
    <mergeCell ref="W16:Y17"/>
    <mergeCell ref="Z16:AB17"/>
    <mergeCell ref="AE17:AF17"/>
    <mergeCell ref="AG17:AH17"/>
  </mergeCells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"/>
  <sheetViews>
    <sheetView workbookViewId="0">
      <selection activeCell="AI1" sqref="AI1"/>
    </sheetView>
  </sheetViews>
  <sheetFormatPr defaultRowHeight="12.75" x14ac:dyDescent="0.2"/>
  <cols>
    <col min="1" max="1" width="15.140625" customWidth="1"/>
    <col min="2" max="4" width="3.140625" customWidth="1"/>
    <col min="5" max="5" width="4.28515625" customWidth="1"/>
    <col min="6" max="21" width="3.140625" customWidth="1"/>
    <col min="22" max="22" width="3.85546875" customWidth="1"/>
    <col min="23" max="23" width="3.28515625" customWidth="1"/>
    <col min="24" max="31" width="3.140625" customWidth="1"/>
    <col min="32" max="32" width="6.5703125" customWidth="1"/>
    <col min="33" max="34" width="4.7109375" customWidth="1"/>
  </cols>
  <sheetData>
    <row r="1" spans="1:34" ht="15" x14ac:dyDescent="0.2">
      <c r="A1" s="311" t="s">
        <v>28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</row>
    <row r="2" spans="1:34" ht="15.75" x14ac:dyDescent="0.25">
      <c r="A2" s="312" t="s">
        <v>29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312"/>
      <c r="AF2" s="312"/>
      <c r="AG2" s="312"/>
      <c r="AH2" s="312"/>
    </row>
    <row r="3" spans="1:34" x14ac:dyDescent="0.2">
      <c r="A3" s="313" t="s">
        <v>285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4"/>
      <c r="AC3" s="314"/>
      <c r="AD3" s="314"/>
      <c r="AE3" s="314"/>
      <c r="AF3" s="314"/>
      <c r="AG3" s="314"/>
      <c r="AH3" s="314"/>
    </row>
    <row r="4" spans="1:34" x14ac:dyDescent="0.2">
      <c r="A4" s="315" t="s">
        <v>286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</row>
    <row r="5" spans="1:34" ht="13.5" thickBot="1" x14ac:dyDescent="0.25">
      <c r="A5" s="2"/>
    </row>
    <row r="6" spans="1:34" ht="15.75" thickBot="1" x14ac:dyDescent="0.25">
      <c r="A6" s="327" t="s">
        <v>30</v>
      </c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  <c r="AF6" s="301"/>
      <c r="AG6" s="301"/>
      <c r="AH6" s="302"/>
    </row>
    <row r="7" spans="1:34" ht="15.75" thickBot="1" x14ac:dyDescent="0.25">
      <c r="A7" s="325" t="s">
        <v>31</v>
      </c>
      <c r="B7" s="307" t="s">
        <v>32</v>
      </c>
      <c r="C7" s="305"/>
      <c r="D7" s="306"/>
      <c r="E7" s="307" t="s">
        <v>33</v>
      </c>
      <c r="F7" s="305"/>
      <c r="G7" s="306"/>
      <c r="H7" s="307" t="s">
        <v>34</v>
      </c>
      <c r="I7" s="308"/>
      <c r="J7" s="309"/>
      <c r="K7" s="307" t="s">
        <v>35</v>
      </c>
      <c r="L7" s="305"/>
      <c r="M7" s="306"/>
      <c r="N7" s="307" t="s">
        <v>36</v>
      </c>
      <c r="O7" s="305"/>
      <c r="P7" s="306"/>
      <c r="Q7" s="307" t="s">
        <v>37</v>
      </c>
      <c r="R7" s="305"/>
      <c r="S7" s="306"/>
      <c r="T7" s="307" t="s">
        <v>38</v>
      </c>
      <c r="U7" s="305"/>
      <c r="V7" s="306"/>
      <c r="W7" s="307" t="s">
        <v>39</v>
      </c>
      <c r="X7" s="305"/>
      <c r="Y7" s="306"/>
      <c r="Z7" s="307" t="s">
        <v>40</v>
      </c>
      <c r="AA7" s="305"/>
      <c r="AB7" s="306"/>
      <c r="AC7" s="307" t="s">
        <v>41</v>
      </c>
      <c r="AD7" s="305"/>
      <c r="AE7" s="310"/>
      <c r="AF7" s="300" t="s">
        <v>42</v>
      </c>
      <c r="AG7" s="301"/>
      <c r="AH7" s="302"/>
    </row>
    <row r="8" spans="1:34" ht="79.5" thickBot="1" x14ac:dyDescent="0.25">
      <c r="A8" s="326"/>
      <c r="B8" s="5" t="s">
        <v>43</v>
      </c>
      <c r="C8" s="6" t="s">
        <v>44</v>
      </c>
      <c r="D8" s="7" t="s">
        <v>45</v>
      </c>
      <c r="E8" s="5" t="s">
        <v>43</v>
      </c>
      <c r="F8" s="6" t="s">
        <v>44</v>
      </c>
      <c r="G8" s="7" t="s">
        <v>45</v>
      </c>
      <c r="H8" s="5" t="s">
        <v>43</v>
      </c>
      <c r="I8" s="6" t="s">
        <v>44</v>
      </c>
      <c r="J8" s="7" t="s">
        <v>45</v>
      </c>
      <c r="K8" s="5" t="s">
        <v>43</v>
      </c>
      <c r="L8" s="6" t="s">
        <v>44</v>
      </c>
      <c r="M8" s="7" t="s">
        <v>45</v>
      </c>
      <c r="N8" s="5" t="s">
        <v>43</v>
      </c>
      <c r="O8" s="6" t="s">
        <v>44</v>
      </c>
      <c r="P8" s="7" t="s">
        <v>45</v>
      </c>
      <c r="Q8" s="5" t="s">
        <v>43</v>
      </c>
      <c r="R8" s="6" t="s">
        <v>44</v>
      </c>
      <c r="S8" s="7" t="s">
        <v>45</v>
      </c>
      <c r="T8" s="5" t="s">
        <v>43</v>
      </c>
      <c r="U8" s="6" t="s">
        <v>44</v>
      </c>
      <c r="V8" s="7" t="s">
        <v>45</v>
      </c>
      <c r="W8" s="5" t="s">
        <v>43</v>
      </c>
      <c r="X8" s="6" t="s">
        <v>44</v>
      </c>
      <c r="Y8" s="7" t="s">
        <v>45</v>
      </c>
      <c r="Z8" s="5" t="s">
        <v>43</v>
      </c>
      <c r="AA8" s="6" t="s">
        <v>44</v>
      </c>
      <c r="AB8" s="7" t="s">
        <v>45</v>
      </c>
      <c r="AC8" s="5" t="s">
        <v>43</v>
      </c>
      <c r="AD8" s="6" t="s">
        <v>44</v>
      </c>
      <c r="AE8" s="7" t="s">
        <v>45</v>
      </c>
      <c r="AF8" s="5" t="s">
        <v>43</v>
      </c>
      <c r="AG8" s="6" t="s">
        <v>44</v>
      </c>
      <c r="AH8" s="7" t="s">
        <v>45</v>
      </c>
    </row>
    <row r="9" spans="1:34" ht="31.9" customHeight="1" thickBot="1" x14ac:dyDescent="0.25">
      <c r="A9" s="8" t="s">
        <v>46</v>
      </c>
      <c r="B9" s="25">
        <v>210</v>
      </c>
      <c r="C9" s="17">
        <v>16</v>
      </c>
      <c r="D9" s="20">
        <v>5</v>
      </c>
      <c r="E9" s="25">
        <v>270</v>
      </c>
      <c r="F9" s="17">
        <v>20</v>
      </c>
      <c r="G9" s="20">
        <v>7</v>
      </c>
      <c r="H9" s="25">
        <v>300</v>
      </c>
      <c r="I9" s="17">
        <v>22</v>
      </c>
      <c r="J9" s="20">
        <v>8</v>
      </c>
      <c r="K9" s="25">
        <v>300</v>
      </c>
      <c r="L9" s="17">
        <v>23</v>
      </c>
      <c r="M9" s="20">
        <v>8</v>
      </c>
      <c r="N9" s="25">
        <v>255</v>
      </c>
      <c r="O9" s="17">
        <v>19</v>
      </c>
      <c r="P9" s="20">
        <v>8</v>
      </c>
      <c r="Q9" s="25">
        <v>285</v>
      </c>
      <c r="R9" s="17">
        <v>24</v>
      </c>
      <c r="S9" s="20">
        <v>8</v>
      </c>
      <c r="T9" s="25">
        <v>300</v>
      </c>
      <c r="U9" s="17">
        <v>22</v>
      </c>
      <c r="V9" s="20">
        <v>9</v>
      </c>
      <c r="W9" s="25">
        <v>135</v>
      </c>
      <c r="X9" s="17">
        <v>14</v>
      </c>
      <c r="Y9" s="20">
        <v>5</v>
      </c>
      <c r="Z9" s="65"/>
      <c r="AA9" s="66"/>
      <c r="AB9" s="67"/>
      <c r="AC9" s="66"/>
      <c r="AD9" s="66"/>
      <c r="AE9" s="67"/>
      <c r="AF9" s="27">
        <v>2055</v>
      </c>
      <c r="AG9" s="28">
        <v>160</v>
      </c>
      <c r="AH9" s="29">
        <v>58</v>
      </c>
    </row>
    <row r="10" spans="1:34" ht="24.75" thickBot="1" x14ac:dyDescent="0.25">
      <c r="A10" s="10" t="s">
        <v>47</v>
      </c>
      <c r="B10" s="26">
        <v>165</v>
      </c>
      <c r="C10" s="18">
        <v>14</v>
      </c>
      <c r="D10" s="19">
        <v>4</v>
      </c>
      <c r="E10" s="24">
        <v>120</v>
      </c>
      <c r="F10" s="18">
        <v>10</v>
      </c>
      <c r="G10" s="19">
        <v>4</v>
      </c>
      <c r="H10" s="26">
        <v>60</v>
      </c>
      <c r="I10" s="18">
        <v>8</v>
      </c>
      <c r="J10" s="19">
        <v>4</v>
      </c>
      <c r="K10" s="26">
        <v>90</v>
      </c>
      <c r="L10" s="18">
        <v>7</v>
      </c>
      <c r="M10" s="19">
        <v>4</v>
      </c>
      <c r="N10" s="26">
        <v>120</v>
      </c>
      <c r="O10" s="18">
        <v>11</v>
      </c>
      <c r="P10" s="19">
        <v>5</v>
      </c>
      <c r="Q10" s="26">
        <v>90</v>
      </c>
      <c r="R10" s="18">
        <v>6</v>
      </c>
      <c r="S10" s="19">
        <v>3</v>
      </c>
      <c r="T10" s="26">
        <v>90</v>
      </c>
      <c r="U10" s="18">
        <v>8</v>
      </c>
      <c r="V10" s="19">
        <v>4</v>
      </c>
      <c r="W10" s="26"/>
      <c r="X10" s="18"/>
      <c r="Y10" s="19"/>
      <c r="Z10" s="68"/>
      <c r="AA10" s="4"/>
      <c r="AB10" s="69"/>
      <c r="AC10" s="4"/>
      <c r="AD10" s="4"/>
      <c r="AE10" s="69"/>
      <c r="AF10" s="30">
        <v>735</v>
      </c>
      <c r="AG10" s="31">
        <v>64</v>
      </c>
      <c r="AH10" s="32">
        <v>28</v>
      </c>
    </row>
    <row r="11" spans="1:34" ht="24.75" thickBot="1" x14ac:dyDescent="0.25">
      <c r="A11" s="11" t="s">
        <v>48</v>
      </c>
      <c r="B11" s="82"/>
      <c r="C11" s="83"/>
      <c r="D11" s="84"/>
      <c r="E11" s="82"/>
      <c r="F11" s="83"/>
      <c r="G11" s="84"/>
      <c r="H11" s="82"/>
      <c r="I11" s="83"/>
      <c r="J11" s="84"/>
      <c r="K11" s="82"/>
      <c r="L11" s="83"/>
      <c r="M11" s="84"/>
      <c r="N11" s="82"/>
      <c r="O11" s="83"/>
      <c r="P11" s="84"/>
      <c r="Q11" s="82"/>
      <c r="R11" s="83"/>
      <c r="S11" s="84"/>
      <c r="T11" s="82"/>
      <c r="U11" s="83"/>
      <c r="V11" s="84"/>
      <c r="W11" s="12"/>
      <c r="X11" s="1"/>
      <c r="Y11" s="1"/>
      <c r="Z11" s="12"/>
      <c r="AA11" s="1"/>
      <c r="AB11" s="13"/>
      <c r="AC11" s="1"/>
      <c r="AD11" s="1"/>
      <c r="AE11" s="13"/>
      <c r="AF11" s="45"/>
      <c r="AG11" s="73"/>
      <c r="AH11" s="73"/>
    </row>
    <row r="12" spans="1:34" ht="15.75" thickBot="1" x14ac:dyDescent="0.25">
      <c r="A12" s="8" t="s">
        <v>49</v>
      </c>
      <c r="B12" s="82"/>
      <c r="C12" s="83"/>
      <c r="D12" s="84"/>
      <c r="E12" s="82"/>
      <c r="F12" s="83"/>
      <c r="G12" s="84"/>
      <c r="H12" s="82"/>
      <c r="I12" s="83"/>
      <c r="J12" s="84"/>
      <c r="K12" s="82"/>
      <c r="L12" s="83"/>
      <c r="M12" s="84"/>
      <c r="N12" s="82"/>
      <c r="O12" s="83"/>
      <c r="P12" s="84"/>
      <c r="Q12" s="82"/>
      <c r="R12" s="83"/>
      <c r="S12" s="84"/>
      <c r="T12" s="82"/>
      <c r="U12" s="83"/>
      <c r="V12" s="84"/>
      <c r="W12" s="40">
        <v>90</v>
      </c>
      <c r="X12" s="23">
        <v>6</v>
      </c>
      <c r="Y12" s="21">
        <v>1</v>
      </c>
      <c r="Z12" s="12"/>
      <c r="AA12" s="1"/>
      <c r="AB12" s="13"/>
      <c r="AC12" s="1"/>
      <c r="AD12" s="1"/>
      <c r="AE12" s="13"/>
      <c r="AF12" s="76">
        <v>90</v>
      </c>
      <c r="AG12" s="76">
        <v>6</v>
      </c>
      <c r="AH12" s="76">
        <v>1</v>
      </c>
    </row>
    <row r="13" spans="1:34" ht="24.6" customHeight="1" thickBot="1" x14ac:dyDescent="0.3">
      <c r="A13" s="15" t="s">
        <v>50</v>
      </c>
      <c r="B13" s="33">
        <f t="shared" ref="B13:Y13" si="0">IF(SUM(B9:B12)=0," ",SUM(B9:B12))</f>
        <v>375</v>
      </c>
      <c r="C13" s="34">
        <f t="shared" si="0"/>
        <v>30</v>
      </c>
      <c r="D13" s="35">
        <f t="shared" si="0"/>
        <v>9</v>
      </c>
      <c r="E13" s="36">
        <f t="shared" si="0"/>
        <v>390</v>
      </c>
      <c r="F13" s="34">
        <f t="shared" si="0"/>
        <v>30</v>
      </c>
      <c r="G13" s="37">
        <f t="shared" si="0"/>
        <v>11</v>
      </c>
      <c r="H13" s="33">
        <f t="shared" si="0"/>
        <v>360</v>
      </c>
      <c r="I13" s="34">
        <f t="shared" si="0"/>
        <v>30</v>
      </c>
      <c r="J13" s="35">
        <f t="shared" si="0"/>
        <v>12</v>
      </c>
      <c r="K13" s="36">
        <f t="shared" si="0"/>
        <v>390</v>
      </c>
      <c r="L13" s="34">
        <f t="shared" si="0"/>
        <v>30</v>
      </c>
      <c r="M13" s="37">
        <f t="shared" si="0"/>
        <v>12</v>
      </c>
      <c r="N13" s="33">
        <f t="shared" si="0"/>
        <v>375</v>
      </c>
      <c r="O13" s="34">
        <f t="shared" si="0"/>
        <v>30</v>
      </c>
      <c r="P13" s="35">
        <f t="shared" si="0"/>
        <v>13</v>
      </c>
      <c r="Q13" s="36">
        <f t="shared" si="0"/>
        <v>375</v>
      </c>
      <c r="R13" s="34">
        <f t="shared" si="0"/>
        <v>30</v>
      </c>
      <c r="S13" s="37">
        <f t="shared" si="0"/>
        <v>11</v>
      </c>
      <c r="T13" s="33">
        <f t="shared" si="0"/>
        <v>390</v>
      </c>
      <c r="U13" s="34">
        <f t="shared" si="0"/>
        <v>30</v>
      </c>
      <c r="V13" s="35">
        <f t="shared" si="0"/>
        <v>13</v>
      </c>
      <c r="W13" s="36">
        <f t="shared" si="0"/>
        <v>225</v>
      </c>
      <c r="X13" s="38">
        <f t="shared" si="0"/>
        <v>20</v>
      </c>
      <c r="Y13" s="37">
        <f t="shared" si="0"/>
        <v>6</v>
      </c>
      <c r="Z13" s="70"/>
      <c r="AA13" s="58"/>
      <c r="AB13" s="71"/>
      <c r="AC13" s="58"/>
      <c r="AD13" s="58"/>
      <c r="AE13" s="71"/>
      <c r="AF13" s="73">
        <v>2880</v>
      </c>
      <c r="AG13" s="73">
        <v>230</v>
      </c>
      <c r="AH13" s="73">
        <v>87</v>
      </c>
    </row>
    <row r="14" spans="1:34" ht="13.5" thickBot="1" x14ac:dyDescent="0.25"/>
    <row r="15" spans="1:34" ht="34.9" customHeight="1" thickBot="1" x14ac:dyDescent="0.25">
      <c r="A15" s="293" t="s">
        <v>13</v>
      </c>
      <c r="B15" s="294"/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5" t="s">
        <v>12</v>
      </c>
      <c r="R15" s="296"/>
      <c r="S15" s="296"/>
      <c r="T15" s="295" t="s">
        <v>53</v>
      </c>
      <c r="U15" s="295"/>
      <c r="V15" s="296"/>
      <c r="W15" s="295" t="s">
        <v>14</v>
      </c>
      <c r="X15" s="297"/>
      <c r="Y15" s="296"/>
      <c r="Z15" s="295" t="s">
        <v>15</v>
      </c>
      <c r="AA15" s="296"/>
      <c r="AB15" s="296"/>
    </row>
    <row r="16" spans="1:34" ht="13.5" thickBot="1" x14ac:dyDescent="0.25">
      <c r="A16" s="298" t="s">
        <v>283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9">
        <v>10</v>
      </c>
      <c r="R16" s="299"/>
      <c r="S16" s="299"/>
      <c r="T16" s="299">
        <v>300</v>
      </c>
      <c r="U16" s="299"/>
      <c r="V16" s="299"/>
      <c r="W16" s="299" t="s">
        <v>281</v>
      </c>
      <c r="X16" s="299"/>
      <c r="Y16" s="299"/>
      <c r="Z16" s="299" t="s">
        <v>282</v>
      </c>
      <c r="AA16" s="299"/>
      <c r="AB16" s="299"/>
      <c r="AC16" s="2"/>
      <c r="AD16" s="2"/>
      <c r="AE16" s="328"/>
      <c r="AF16" s="328"/>
      <c r="AG16" s="328"/>
      <c r="AH16" s="314"/>
    </row>
    <row r="17" spans="1:34" x14ac:dyDescent="0.2">
      <c r="A17" s="329" t="s">
        <v>51</v>
      </c>
      <c r="B17" s="330"/>
      <c r="C17" s="330"/>
      <c r="D17" s="330"/>
      <c r="E17" s="330"/>
      <c r="F17" s="330"/>
      <c r="G17" s="330"/>
      <c r="H17" s="330"/>
      <c r="I17" s="330"/>
      <c r="J17" s="330"/>
      <c r="K17" s="330"/>
      <c r="L17" s="330"/>
      <c r="M17" s="330"/>
      <c r="N17" s="330"/>
      <c r="O17" s="330"/>
      <c r="P17" s="330"/>
      <c r="Q17" s="331" t="s">
        <v>291</v>
      </c>
      <c r="R17" s="331"/>
      <c r="S17" s="331"/>
      <c r="T17" s="331"/>
      <c r="U17" s="331"/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</row>
    <row r="18" spans="1:34" x14ac:dyDescent="0.2">
      <c r="A18" s="52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</row>
    <row r="19" spans="1:34" x14ac:dyDescent="0.2">
      <c r="A19" s="55" t="s">
        <v>303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5" t="s">
        <v>52</v>
      </c>
      <c r="Y19" s="56"/>
      <c r="Z19" s="56"/>
      <c r="AA19" s="56"/>
      <c r="AB19" s="56"/>
      <c r="AC19" s="56"/>
      <c r="AD19" s="56"/>
      <c r="AE19" s="56"/>
      <c r="AF19" s="56"/>
      <c r="AG19" s="56"/>
      <c r="AH19" s="56"/>
    </row>
    <row r="20" spans="1:34" x14ac:dyDescent="0.2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44" t="s">
        <v>301</v>
      </c>
      <c r="Y20" s="56"/>
      <c r="Z20" s="56"/>
      <c r="AA20" s="56"/>
      <c r="AB20" s="56"/>
      <c r="AC20" s="56"/>
      <c r="AD20" s="56"/>
      <c r="AE20" s="56"/>
      <c r="AF20" s="56"/>
      <c r="AG20" s="56"/>
      <c r="AH20" s="56"/>
    </row>
  </sheetData>
  <mergeCells count="31">
    <mergeCell ref="A1:AH1"/>
    <mergeCell ref="A2:AH2"/>
    <mergeCell ref="A3:AH3"/>
    <mergeCell ref="A4:AH4"/>
    <mergeCell ref="A6:AH6"/>
    <mergeCell ref="AF7:AH7"/>
    <mergeCell ref="A7:A8"/>
    <mergeCell ref="B7:D7"/>
    <mergeCell ref="E7:G7"/>
    <mergeCell ref="H7:J7"/>
    <mergeCell ref="K7:M7"/>
    <mergeCell ref="N7:P7"/>
    <mergeCell ref="Q7:S7"/>
    <mergeCell ref="T7:V7"/>
    <mergeCell ref="W7:Y7"/>
    <mergeCell ref="Z7:AB7"/>
    <mergeCell ref="AC7:AE7"/>
    <mergeCell ref="AE16:AF16"/>
    <mergeCell ref="AG16:AH16"/>
    <mergeCell ref="A17:P17"/>
    <mergeCell ref="Q17:AH17"/>
    <mergeCell ref="A15:P15"/>
    <mergeCell ref="Q15:S15"/>
    <mergeCell ref="T15:V15"/>
    <mergeCell ref="W15:Y15"/>
    <mergeCell ref="Z15:AB15"/>
    <mergeCell ref="A16:P16"/>
    <mergeCell ref="Q16:S16"/>
    <mergeCell ref="T16:V16"/>
    <mergeCell ref="W16:Y16"/>
    <mergeCell ref="Z16:AB16"/>
  </mergeCells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учебен план</vt:lpstr>
      <vt:lpstr>Справка - Филолог</vt:lpstr>
      <vt:lpstr>Справка - Учител</vt:lpstr>
      <vt:lpstr>Справка - Преводач</vt:lpstr>
    </vt:vector>
  </TitlesOfParts>
  <Company>Sofia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velikova</dc:creator>
  <cp:lastModifiedBy>Katya</cp:lastModifiedBy>
  <cp:lastPrinted>2024-07-22T04:46:00Z</cp:lastPrinted>
  <dcterms:created xsi:type="dcterms:W3CDTF">2012-03-07T09:02:11Z</dcterms:created>
  <dcterms:modified xsi:type="dcterms:W3CDTF">2024-08-07T11:14:51Z</dcterms:modified>
</cp:coreProperties>
</file>