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ownloads\ 0\4\"/>
    </mc:Choice>
  </mc:AlternateContent>
  <bookViews>
    <workbookView xWindow="0" yWindow="0" windowWidth="19200" windowHeight="6930" activeTab="1"/>
  </bookViews>
  <sheets>
    <sheet name="Титулна страница" sheetId="1" r:id="rId1"/>
    <sheet name="Учебен план" sheetId="2" r:id="rId2"/>
    <sheet name="Справка - извлечение" sheetId="3" r:id="rId3"/>
    <sheet name="list" sheetId="6" state="hidden" r:id="rId4"/>
  </sheets>
  <definedNames>
    <definedName name="listМ">list!$C$8:$C$19</definedName>
    <definedName name="listОКС">list!$A$34:$A$35</definedName>
    <definedName name="listПН">list!$A$4:$A$30</definedName>
    <definedName name="listФ">list!$C$22:$C$37</definedName>
    <definedName name="listФО">list!$C$4:$C$6</definedName>
  </definedNames>
  <calcPr calcId="191029"/>
</workbook>
</file>

<file path=xl/calcChain.xml><?xml version="1.0" encoding="utf-8"?>
<calcChain xmlns="http://schemas.openxmlformats.org/spreadsheetml/2006/main">
  <c r="E49" i="2" l="1"/>
  <c r="C49" i="2"/>
  <c r="E47" i="2"/>
  <c r="C47" i="2"/>
  <c r="E46" i="2" l="1"/>
  <c r="C46" i="2"/>
  <c r="T15" i="3"/>
  <c r="A18" i="3"/>
  <c r="C11" i="3"/>
  <c r="D11" i="3"/>
  <c r="E11" i="3"/>
  <c r="F11" i="3"/>
  <c r="G11" i="3"/>
  <c r="N11" i="3"/>
  <c r="O11" i="3"/>
  <c r="P11" i="3"/>
  <c r="Q11" i="3"/>
  <c r="R11" i="3"/>
  <c r="S11" i="3"/>
  <c r="T11" i="3"/>
  <c r="U11" i="3"/>
  <c r="V11" i="3"/>
  <c r="W11" i="3"/>
  <c r="X11" i="3"/>
  <c r="Y11" i="3"/>
  <c r="Z11" i="3"/>
  <c r="AA11" i="3"/>
  <c r="AB11" i="3"/>
  <c r="AC11" i="3"/>
  <c r="AD11" i="3"/>
  <c r="AE11" i="3"/>
  <c r="AF11" i="3"/>
  <c r="AG11" i="3"/>
  <c r="AH11" i="3"/>
  <c r="AI11" i="3"/>
  <c r="AJ11" i="3"/>
  <c r="AK11" i="3"/>
  <c r="B11" i="3"/>
  <c r="AF4" i="3"/>
  <c r="AN9" i="3"/>
  <c r="AN10" i="3"/>
  <c r="AN8" i="3"/>
  <c r="AM9" i="3"/>
  <c r="AM10" i="3"/>
  <c r="AM8" i="3"/>
  <c r="AL9" i="3"/>
  <c r="AL10" i="3"/>
  <c r="AL8" i="3"/>
  <c r="F4" i="3"/>
  <c r="C27" i="1"/>
  <c r="AM11" i="3" l="1"/>
  <c r="AN11" i="3"/>
  <c r="AL11" i="3"/>
</calcChain>
</file>

<file path=xl/comments1.xml><?xml version="1.0" encoding="utf-8"?>
<comments xmlns="http://schemas.openxmlformats.org/spreadsheetml/2006/main">
  <authors>
    <author>Livia</author>
  </authors>
  <commentList>
    <comment ref="F21" authorId="0" shapeId="0">
      <text>
        <r>
          <rPr>
            <b/>
            <sz val="9"/>
            <color indexed="81"/>
            <rFont val="Tahoma"/>
            <charset val="1"/>
          </rPr>
          <t>№11_11.09.2023 г.</t>
        </r>
      </text>
    </comment>
    <comment ref="F27" authorId="0" shapeId="0">
      <text>
        <r>
          <rPr>
            <b/>
            <sz val="9"/>
            <color indexed="81"/>
            <rFont val="Tahoma"/>
            <charset val="1"/>
          </rPr>
          <t>№11_11.09.2023 г.</t>
        </r>
        <r>
          <rPr>
            <sz val="9"/>
            <color indexed="81"/>
            <rFont val="Tahoma"/>
            <charset val="1"/>
          </rPr>
          <t xml:space="preserve">
</t>
        </r>
      </text>
    </comment>
    <comment ref="F33" authorId="0" shapeId="0">
      <text>
        <r>
          <rPr>
            <b/>
            <sz val="9"/>
            <color indexed="81"/>
            <rFont val="Tahoma"/>
            <charset val="1"/>
          </rPr>
          <t>№11_11.09.2023 г.</t>
        </r>
        <r>
          <rPr>
            <sz val="9"/>
            <color indexed="81"/>
            <rFont val="Tahoma"/>
            <charset val="1"/>
          </rPr>
          <t xml:space="preserve">
</t>
        </r>
      </text>
    </comment>
    <comment ref="F63" authorId="0" shapeId="0">
      <text>
        <r>
          <rPr>
            <b/>
            <sz val="9"/>
            <color indexed="81"/>
            <rFont val="Tahoma"/>
            <charset val="1"/>
          </rPr>
          <t>№11_11.09.2023 г.</t>
        </r>
        <r>
          <rPr>
            <sz val="9"/>
            <color indexed="81"/>
            <rFont val="Tahoma"/>
            <charset val="1"/>
          </rPr>
          <t xml:space="preserve">
</t>
        </r>
      </text>
    </comment>
  </commentList>
</comments>
</file>

<file path=xl/sharedStrings.xml><?xml version="1.0" encoding="utf-8"?>
<sst xmlns="http://schemas.openxmlformats.org/spreadsheetml/2006/main" count="566" uniqueCount="229">
  <si>
    <t>СОФИЙСКИ  УНИВЕРСИТЕТ  „СВ. КЛИМЕНТ ОХРИДСКИ”</t>
  </si>
  <si>
    <t>У Ч Е Б Е Н      П Л А Н</t>
  </si>
  <si>
    <t>Професионално направление:</t>
  </si>
  <si>
    <t>Специалност:</t>
  </si>
  <si>
    <t>ОКС „бакалавър”</t>
  </si>
  <si>
    <t>Форма на обучение:</t>
  </si>
  <si>
    <t>Продължителност на обучението (брой семестри):</t>
  </si>
  <si>
    <t>Професионална квалификация:</t>
  </si>
  <si>
    <t>Утвърждавам:   ..................................</t>
  </si>
  <si>
    <t>Квалификационна характеристика</t>
  </si>
  <si>
    <t>1. Насоченост, образователни цели</t>
  </si>
  <si>
    <t>2. Обучение (знания и умения, необходими за успешна професионална дейност; общотеоретична и специална подготовка и др.)</t>
  </si>
  <si>
    <t>3. Професионални компетенции</t>
  </si>
  <si>
    <t>4. Професионална реализация</t>
  </si>
  <si>
    <t>код на спец.</t>
  </si>
  <si>
    <t>№</t>
  </si>
  <si>
    <t>код на дисциплината</t>
  </si>
  <si>
    <t>Наименование на учебната дисциплина</t>
  </si>
  <si>
    <t>Вид – З, И, Ф</t>
  </si>
  <si>
    <t>семестър</t>
  </si>
  <si>
    <t>Часове - общ брой</t>
  </si>
  <si>
    <t xml:space="preserve">Седмична заетост </t>
  </si>
  <si>
    <t>Форма на оценяване* - и, то, ки, прод</t>
  </si>
  <si>
    <t>Всичко</t>
  </si>
  <si>
    <t>Лекции</t>
  </si>
  <si>
    <t xml:space="preserve">Семинарни занятия </t>
  </si>
  <si>
    <t>Задължителни дисциплини</t>
  </si>
  <si>
    <t>1</t>
  </si>
  <si>
    <t>2</t>
  </si>
  <si>
    <t>Дипломиране</t>
  </si>
  <si>
    <t>Начин на дипломиране</t>
  </si>
  <si>
    <t>Втора държавна сесия</t>
  </si>
  <si>
    <t>Часове</t>
  </si>
  <si>
    <t>Седмици</t>
  </si>
  <si>
    <t xml:space="preserve">ECTS  кредити </t>
  </si>
  <si>
    <t>Форма на оценяване* - и, то, ки</t>
  </si>
  <si>
    <t>Практически упр. / хоспетиране</t>
  </si>
  <si>
    <t xml:space="preserve">Първа държавна сесия </t>
  </si>
  <si>
    <t>Общ брой кредити:</t>
  </si>
  <si>
    <t>Софийски университет "Св. Климент Охридски"</t>
  </si>
  <si>
    <t xml:space="preserve">Справка - извлечение от учебен план </t>
  </si>
  <si>
    <t>Натовареност,  ECTS-кредити и оценки по семестри</t>
  </si>
  <si>
    <t>Вид заетост</t>
  </si>
  <si>
    <t>I семестър</t>
  </si>
  <si>
    <t>IІ семестър</t>
  </si>
  <si>
    <t>IІІ семестър</t>
  </si>
  <si>
    <t>ІV семестър</t>
  </si>
  <si>
    <t>V семестър</t>
  </si>
  <si>
    <t>VI семестър</t>
  </si>
  <si>
    <t>VII семестър</t>
  </si>
  <si>
    <t>VIII семестър</t>
  </si>
  <si>
    <t>IX семестър</t>
  </si>
  <si>
    <t>X семестър</t>
  </si>
  <si>
    <t>Общо</t>
  </si>
  <si>
    <t>ECTS – кредити</t>
  </si>
  <si>
    <t>бр.оценки</t>
  </si>
  <si>
    <t>мин. избираеми дисциплини</t>
  </si>
  <si>
    <t xml:space="preserve">учебни практики </t>
  </si>
  <si>
    <t>Общо:</t>
  </si>
  <si>
    <t>ECTS - кредити</t>
  </si>
  <si>
    <t xml:space="preserve">Придобита професионална квалификация:  </t>
  </si>
  <si>
    <t>Брой часове за подготовка</t>
  </si>
  <si>
    <t xml:space="preserve">Общ брой кредити:  </t>
  </si>
  <si>
    <t>форма на обучение:</t>
  </si>
  <si>
    <t>XI</t>
  </si>
  <si>
    <t>XII</t>
  </si>
  <si>
    <t>Първа държавна   сесия</t>
  </si>
  <si>
    <t>1.1 Теория и управление на образованието</t>
  </si>
  <si>
    <t>редовна форма на обучение</t>
  </si>
  <si>
    <t>1.2 Педагогика</t>
  </si>
  <si>
    <t>задочна форма на обучение</t>
  </si>
  <si>
    <t>1.3 Педагогика на обучението по…</t>
  </si>
  <si>
    <t>дистанционна форма на обучение</t>
  </si>
  <si>
    <t>2.1 Филология</t>
  </si>
  <si>
    <t>2.2 История и археология</t>
  </si>
  <si>
    <t>1 /един/ семестър</t>
  </si>
  <si>
    <t>2.3 Философия</t>
  </si>
  <si>
    <t>2 /два/ семестъра</t>
  </si>
  <si>
    <t>2.4 Религия и теология</t>
  </si>
  <si>
    <t>3 /три/ семестъра</t>
  </si>
  <si>
    <t>3.1 Социология, антропология и науки за културата</t>
  </si>
  <si>
    <t>4 /четири/ семестъра</t>
  </si>
  <si>
    <t>3.2 Психология</t>
  </si>
  <si>
    <t>5 /пет/ семестъра</t>
  </si>
  <si>
    <t>3.3 Политически науки</t>
  </si>
  <si>
    <t>6 /шест/ семестъра</t>
  </si>
  <si>
    <t>3.4 Социални дейности</t>
  </si>
  <si>
    <t>7 /седем/ семестъра</t>
  </si>
  <si>
    <t>3.5 Обществени комуникации и информационни науки</t>
  </si>
  <si>
    <t>8 /осем/ семестъра</t>
  </si>
  <si>
    <t>3.6 Право</t>
  </si>
  <si>
    <t>9 /девет/ семестъра</t>
  </si>
  <si>
    <t>3.7 Администрация и управление</t>
  </si>
  <si>
    <t>10 /десет/ семестъра</t>
  </si>
  <si>
    <t>3.8 Икономика</t>
  </si>
  <si>
    <t>11 /единадесет/ семестъра</t>
  </si>
  <si>
    <t>4.1 Физически науки</t>
  </si>
  <si>
    <t>12 /дванадесет/ семестъра</t>
  </si>
  <si>
    <t>4.2 Химически науки</t>
  </si>
  <si>
    <t>4.3 Биологически науки</t>
  </si>
  <si>
    <t>4.4 Науки за земята</t>
  </si>
  <si>
    <t>БОГОСЛОВСКИ ФАКУЛТЕТ</t>
  </si>
  <si>
    <t>4.5 Математика</t>
  </si>
  <si>
    <t>ИСТОРИЧЕСКИ ФАКУЛТЕТ</t>
  </si>
  <si>
    <t>4.6 Информатика и компютърни науки</t>
  </si>
  <si>
    <t>ФАКУЛТЕТ ПО ЖУРНАЛИСТИКА И МАСОВА КОМУНИКАЦИЯ</t>
  </si>
  <si>
    <t>5.3 Комуникационна и компютърна техника</t>
  </si>
  <si>
    <t>ФАКУЛТЕТ ПО  КЛАСИЧЕСКИ И НОВИ ФИЛОЛОГИИ</t>
  </si>
  <si>
    <t>5.11 Биотехнологии</t>
  </si>
  <si>
    <t>ФАКУЛТЕТ ПО СЛАВЯНСКИ ФИЛОЛОГИИ</t>
  </si>
  <si>
    <t>7.1 Медицина</t>
  </si>
  <si>
    <t>ФАКУЛТЕТ ПО ПЕДАГОГИКА</t>
  </si>
  <si>
    <t>7.3 Фармация</t>
  </si>
  <si>
    <t>ФАКУЛТЕТ ПО НАЧАЛНА И ПРЕДУЧИЛИЩНА ПЕДАГОГИКА</t>
  </si>
  <si>
    <t>7.4 Обществено здраве</t>
  </si>
  <si>
    <t>ФИЛОСОФСКИ ФАКУЛТЕТ</t>
  </si>
  <si>
    <t>7.5 Здравни грижи</t>
  </si>
  <si>
    <t>ЮРИДИЧЕСКИ ФАКУЛТЕТ</t>
  </si>
  <si>
    <t>БИОЛОГИЧЕСКИ ФАКУЛТЕТ</t>
  </si>
  <si>
    <t>ГЕОЛОГО-ГЕОГРАФСКИ ФАКУЛТЕТ</t>
  </si>
  <si>
    <t>МЕДИЦИНСКИ ФАКУЛТЕТ</t>
  </si>
  <si>
    <t>СТОПАНСКИ ФАКУЛТЕТ</t>
  </si>
  <si>
    <t>ФАКУЛТЕТ ПО МАТЕМАТИКА И ИНФОРМАТИКА</t>
  </si>
  <si>
    <t>ФАКУЛТЕТ ПО ХИМИЯ И ФАРМАЦИЯ</t>
  </si>
  <si>
    <t>ФИЗИЧЕСКИ ФАКУЛТЕТ</t>
  </si>
  <si>
    <t>ОКС „магистър”</t>
  </si>
  <si>
    <t>Утвърден от Академически съвет с протокол:</t>
  </si>
  <si>
    <t>№   ...................  /  ..................................</t>
  </si>
  <si>
    <t>продължителност на обучение:</t>
  </si>
  <si>
    <r>
      <t>Декан:</t>
    </r>
    <r>
      <rPr>
        <sz val="10"/>
        <rFont val="Arial"/>
        <family val="2"/>
      </rPr>
      <t>.....................................</t>
    </r>
  </si>
  <si>
    <t>натовареност (ч.)</t>
  </si>
  <si>
    <t>З</t>
  </si>
  <si>
    <t>И</t>
  </si>
  <si>
    <t>2+1</t>
  </si>
  <si>
    <t>(проф. д-р Мадлен Данова)</t>
  </si>
  <si>
    <t>м. октомври</t>
  </si>
  <si>
    <t>3</t>
  </si>
  <si>
    <t>4</t>
  </si>
  <si>
    <t>5</t>
  </si>
  <si>
    <t>6</t>
  </si>
  <si>
    <t>9</t>
  </si>
  <si>
    <t>ки</t>
  </si>
  <si>
    <t>12</t>
  </si>
  <si>
    <t>15</t>
  </si>
  <si>
    <t>8</t>
  </si>
  <si>
    <t>13</t>
  </si>
  <si>
    <t>17</t>
  </si>
  <si>
    <t>30</t>
  </si>
  <si>
    <t>7</t>
  </si>
  <si>
    <t>16</t>
  </si>
  <si>
    <t>90</t>
  </si>
  <si>
    <t>0</t>
  </si>
  <si>
    <r>
      <t>Декан:</t>
    </r>
    <r>
      <rPr>
        <sz val="10"/>
        <rFont val="Arial"/>
        <family val="2"/>
        <charset val="204"/>
      </rPr>
      <t>.....................................</t>
    </r>
  </si>
  <si>
    <t>10</t>
  </si>
  <si>
    <t>11</t>
  </si>
  <si>
    <t>19</t>
  </si>
  <si>
    <t>и</t>
  </si>
  <si>
    <r>
      <t xml:space="preserve">Следните  дисциплини предвиждат </t>
    </r>
    <r>
      <rPr>
        <b/>
        <sz val="10"/>
        <color indexed="8"/>
        <rFont val="Arial"/>
        <family val="2"/>
        <charset val="204"/>
      </rPr>
      <t>курсови работи</t>
    </r>
    <r>
      <rPr>
        <sz val="10"/>
        <color indexed="8"/>
        <rFont val="Arial"/>
        <family val="2"/>
        <charset val="204"/>
      </rPr>
      <t>, като полагаемите се за тях кредити са включени в общия брой кредити на съответната дисциплина:</t>
    </r>
  </si>
  <si>
    <t>Защита на магистърска теза</t>
  </si>
  <si>
    <t xml:space="preserve">(доц. д-р Бойко Пенчев)      </t>
  </si>
  <si>
    <t>Учебни практики и курсови работи</t>
  </si>
  <si>
    <t>код</t>
  </si>
  <si>
    <t>Семестър</t>
  </si>
  <si>
    <t xml:space="preserve">Форма на контрол* -  и, то, ки </t>
  </si>
  <si>
    <t>П</t>
  </si>
  <si>
    <t>Стажантска практика</t>
  </si>
  <si>
    <t>Наименование на учебната практика</t>
  </si>
  <si>
    <t>14</t>
  </si>
  <si>
    <t xml:space="preserve">Учебният план е приет с решение на ФС на ФКНФ №  </t>
  </si>
  <si>
    <t>Дигитална грамотност и усвояване на чужд език</t>
  </si>
  <si>
    <t>2+0</t>
  </si>
  <si>
    <t>От "дигитални имигранти" до "дигитални местни": дигиталната трансформация на чуждоезиковата класна стая</t>
  </si>
  <si>
    <t>Ключови компетентности и умения при обучението в онлайн среда</t>
  </si>
  <si>
    <t>Интегриране на АI в чуждоезиковото обучение</t>
  </si>
  <si>
    <t>Дизайн на дигиталното обучение</t>
  </si>
  <si>
    <t>Ефективни начини за повишаване на дигиталната грамотност на учителите по чужд език</t>
  </si>
  <si>
    <t>Усвояването на чужд език в дигиталната епоха</t>
  </si>
  <si>
    <t>Дигитална хуманитаристика и чуждоезиково обучение</t>
  </si>
  <si>
    <t>Мобилни технологии за преподаване на английски език и литература</t>
  </si>
  <si>
    <t>Анализ на грешките, корекция и редактиране на академични текстове в дигитална среда</t>
  </si>
  <si>
    <t>Дигитални корпуси в чуждоезиковото обучение</t>
  </si>
  <si>
    <t>ИЗБИРАЕМ МОДУЛ „Дигитални компетентности при преподаване на английски език и литература като чужд"</t>
  </si>
  <si>
    <t>Дидактически аспекти на онлайн обучението по немски език</t>
  </si>
  <si>
    <t>Дигитални технологии в преподаването на немски език</t>
  </si>
  <si>
    <t>Медийната култура в преподаването на немски език</t>
  </si>
  <si>
    <t>Дигитални инструменти в преподаването на славянски езици</t>
  </si>
  <si>
    <t>Методология и нови технологии на преподаването на руска литература на чужденци</t>
  </si>
  <si>
    <t xml:space="preserve">ИЗБИРАЕМ МОДУЛ „Дигитални компетентности в преподаването на руски/словашки език и литература като чужд“ </t>
  </si>
  <si>
    <t>Дигитални технологии за преподаване на английското произношение</t>
  </si>
  <si>
    <r>
      <rPr>
        <b/>
        <sz val="10"/>
        <rFont val="Arial"/>
        <family val="2"/>
        <charset val="204"/>
      </rPr>
      <t>Избираемите дисциплини</t>
    </r>
    <r>
      <rPr>
        <sz val="10"/>
        <rFont val="Arial"/>
        <family val="2"/>
        <charset val="204"/>
      </rPr>
      <t xml:space="preserve"> - трябва да носят минимум 15 кредита  (1-ви семестър - 12 кредита; 2-ри семестър – 3 кредита)</t>
    </r>
  </si>
  <si>
    <t>Изграждане на умения за онлайн обучение по чужд език, оценяване на знания и администриране на образователния процес</t>
  </si>
  <si>
    <t>Дигитални технологии в преподаването руски език като чужд</t>
  </si>
  <si>
    <t>Факултативни дисциплини</t>
  </si>
  <si>
    <t>21</t>
  </si>
  <si>
    <t>22</t>
  </si>
  <si>
    <t>Ф</t>
  </si>
  <si>
    <t>0+4</t>
  </si>
  <si>
    <t>120</t>
  </si>
  <si>
    <t>Медийна култура в преподаването на словяашки като чужд език</t>
  </si>
  <si>
    <t>Немски език (B2/C1)</t>
  </si>
  <si>
    <t>Руски език (B2/C1)</t>
  </si>
  <si>
    <t>Методология и нови технологии в преподаването на руска литература на чужденци</t>
  </si>
  <si>
    <t>Медийна култура в преподаването на словашки като чужд език</t>
  </si>
  <si>
    <t xml:space="preserve">ИЗБИРАЕМ МОДУЛ „Дигитални компетентности при преподаване на немски език и литература като чужд“ </t>
  </si>
  <si>
    <t>23</t>
  </si>
  <si>
    <t>Академично писане</t>
  </si>
  <si>
    <t>0+2</t>
  </si>
  <si>
    <t xml:space="preserve">Магистърската програма "Дигитални компетентности в чуждоезиковото обучение" цели да повиши квалификацията на придобилите професионална квалификация "учител по чужд език –английски/немски/руски" в бакалавърската степен като подготви висококвалифицирани и компетентни учители по английски/ немски/ руски език за нуждите на всички етапи на основното и средното училищно образование в дигиталната епоха. Обучението по програмата предполага високо ниво на владеене на английски/ немски/ руски език и задълбочени знания за лингвистичните особености на чуждия език, култура и литература. Обучението по програмата дава фундаментални знания по най-новите тенденции в развитието на чуждоезиковото обучение в дигитална среда и онлайн и използването на дигитални средства в чуждоезиковата класна стая на базата на изграждане на дигитална грамотност у обучаеми и обучители.  Завършилите програмата притежават широк спектър от професионални знания и технологични умения, самостоятелност при вземане на решения, отговорност, компетенции за работа в екип и за прилагане на информационни технологии в обучението в условията на електронна среда, както и желание за самоусъвършенстване и продължаващо професионално развитие.   </t>
  </si>
  <si>
    <t>В магистърската програма могат да се обучават завършили специалност Английска/Немска/Руска филология или Приложна лингвистика с английски език или/и немски език или/и руски език, които са придобили педагогическа правоспособност в бакалавърската степен по поне един от езиците, както и бакалавърски специалности от 1.3. Педагогика на обучението по чужд език (английски, немски, руски) и Педагогика на обучението по български език и чужд език (английски, немски, руски)като всички трябва да владеят английски език на ниво С1. Обучението по задължителните дисциплини е на английски език, а студентите избират модул на съответния език - английски, немски и руски -  спрямо квалификацията си.  Те могат да избират и дисциплини от другите модули, както и от курсове, предлагани в други магистърски програми в участващите университети по преценка на научните ръководители на програмата. Факултативните дисциплини предлагат обучение по немски или руски език  за повишаване на нивото на владеене на езика на студентите в магистърската програма с цел постигане на ниво С1/ С2 по Европейската референтна езикова рамка и курс за академично писане. Учебният план на магистърската програма осигурява необходимият баланс между специализираната теоретична подготовка по актуални проблеми на чуждоезиковото обучение в условията на дигитализацията и културната и икономическа глобализация и изграждането на практически дигитални умения в сферата на преподаването. В рамките на цялостния учебен план преподаването в магистърската програма се осъществява по задължителни, избираеми и факултативни дисциплини, насочени съответно към осигуряването на фундаментални и на допълнителни познания и умения в професионалното направление. Обучението се осъществява от преподаватели от три български университета - Софийски университет "Св. Климент Охридски", Югозападен университет "Неофит Рилски", Шуменски университет "Епископ Константин Преславски" и от унивирситета в Търнава, Словакия. Студентите имат възможност да обогатят знанията си по езика и да се запознаят с добри практики в областта на чуждоезиковото обучение с прилагане на дигитални технологии посредством специализации в български и европейски университети по линия на програма „Еразъм +“.</t>
  </si>
  <si>
    <t>Забележки</t>
  </si>
  <si>
    <t>английска филология, немска филология, руска филология, славянска филология</t>
  </si>
  <si>
    <t>Учител по английски/немски/руски/славянски език и литература със специализация в прилагането на дигитални средства в чуждоезиковото обучение</t>
  </si>
  <si>
    <r>
      <t>Магистърска програма "</t>
    </r>
    <r>
      <rPr>
        <b/>
        <sz val="10"/>
        <rFont val="Arial"/>
        <family val="2"/>
      </rPr>
      <t>Дигитални компетентности в чуждоезиковото обучение (английски език, немски език, руски, славянски език)"</t>
    </r>
  </si>
  <si>
    <t>К</t>
  </si>
  <si>
    <t>Н</t>
  </si>
  <si>
    <t>А</t>
  </si>
  <si>
    <t>Завършилите магистърската програма Дигитални компетентности в чуждоезиковото обучение (английски език, немски език руски език) притежават: 
•	задълбочени познания в областта на английския език, литература и култура, педагогиката, психологията, езикоусвояването и методиката на чуждоезиковото обучение; 
•	задълбочени познания в областта на психолого-дидактическите и методическите възможности на дигиталните информационни технологии, както и спецификата на използване на комуникационните технологии в чуждоезиковото обучение;
•	задълбочени познания в областта на цифровите образователни ресурси и техните дидактически възможности, инструментариума на обучението, базирано на ИКТ технологии за работа в онлайн и асинхронен режим; 
•	познания в областта на уеб базираните информационни ресурси с образователно съдържание: обучителни платформи, електронни корпуси, специализирани сайтове и др.
•	способности за прилагане на придобитите знания и умения в изследователска дейност в сферата на изучаването и преподаването на чужд език, включително и в онлайн среда.
2. Област и обхват на уменията 
Завършилите магистърската програма: 
•	могат да осъществяват самостоятелна подготовка по теми, свързани с усвояването и преподаването на чужд език в дигитална среда;
•	могат да осъществяват дългосрочно или краткосрочно планиране на учебна дейност в дигитална среда;
•	притежават умения за търсене, селектиране и адаптиране на учебни материали за целите на преподаването, както в присъствена, така и в дигитална и онлайн среда;
•	имат практическа подготовка за справяне с различни проблеми и непредвидени ситуации възникващи в процеса на преподаване в дигитална среда; 
•	умеят да оценяват знанията и уменията на учениците чрез дигитални средства и в онлайн среда;                                                                                                                                                                                                  •	владеят основния инструментариум за конструиране на дидактични единици, за редактиране и транслиране на медийно съдържание;                                                                                                                                    •	умеят да оценяват знанията и уменията на учениците чрез прилагане на традиционни и иновативни информационно-комуникационни технологии; 
•	владее основите за работа с текстови редактори, електронни таблици, електронна поща и браузери, мултимедийно оборудоване;
•	умеят да адаптират преподаването си към нивото и потребностите на учениците от дигиталното поколение с цел индивидуализация на процеса на преподаване;
•	умеят да използват ефективно различни софтуерни образователни приложения в учебния процес
•	умеят да адаптира преподаването си в дигитална среда към нивото и потребностите на учениците;</t>
  </si>
  <si>
    <t xml:space="preserve">3. Компетентности 
Завършилите магистърска програма Дигитални компетентности в чуждоезиковото обучение (английски език, немски език руски език) притежават: 
3.1. Личностни компетентности 
•	нагласа за поддържане на широка осведоменост за новостите в областта на чуждоезиковото обучение в дигиталната ера; 
•	изградено умение за по-нататъшно самообучение и професионално усъвършенстване в областта на педагогиката, психологията и методиката на преподаване на английски, немски и руски език чрез използване на дигитални средства; 
•	формирана професионална мотивираност по отношение на бъдещата професия и реализация в дигиталната епоха; 
•	развито аналитично мислене и критична оценъчност, бърза ориентация в ситуация на свръхинформираност и многопосочност на информационните източници; 
•	формирана култура на общуване и информационно посредничество при спазване на общочовешките ценности и етични норми; 
•	култура за работа в екип - толерантност, съобразяване с чуждото мнение, изразяване на собствено мнение по разглежданите проблеми и др.;
•	мотивация за самонаблюдение, самоинициативност и самокритичност.
•	дигитална компетентност. 
3.2. Професионални компетентности 
•	прилагат усвоените теоретични знания при планирането и осъществяването на преподавателска дейност по чужд език в училище;
•	организират и провежда образователния процес чрез използване на ефективни методи на обучение и на съвременни информационни и комуникационни технологии;
•	създават и поддържат стимулираща и подкрепяща образователна среда и позитивна дисциплина, които насърчават усвояването на английския/ немския/ руския език, 
•	поощряват развитието на коректни взаимоотношения, конструктивно общуване и сътрудничество както между учителя и учениците и между самите ученици, така и между учителя и родителите;
•	оценяват напредъка на учениците и степента на усвояване на предвидените знания и        компетентности;
•	насърчава постиженията и оказва необходимата подкрепа и съдействие за пълноценното интегриране на учениците в образователната и социалната среда съобразно специфичните им потребности;
•	прилагат на практика придобитите по време на обучението знания в конкретна професионална среда; 
•	спазва нормативните, професионалните и етичните стандарти; 
•	адекватно адаптират професионалната си компетентност във връзка с изменящите се от това условия на труд. 
</t>
  </si>
  <si>
    <t>1. Студентите избират модул на съответния език - английски, немски и руски -  спрямо квалификацията си, като всички дисциплини от съответния модул са задължителни за избралите модула.                                                                                                                                                                                             2. Студентите могат да избират и дисциплини от другите модули, които се предлагат в програмата.                                                                                                                                                                                                    3. Студентите могат да избират и  курсове, предлагани в други магистърски програми в участващите университети по преценка на научните ръководители на програмата.                                                                                                                                                                                       4. Факултативните дисциплини, които предлагат обучение по немски или руски език  за повишаване на нивото на владеене на езика, са задължителни за студентите, които са показали ниво на владеене на езика по-ниско  от С1 на входящия тест.</t>
  </si>
  <si>
    <t>Магистърска програма Дигитални компетентности в чуждоезиковото обучение (английски език, немски език, руски/славянски език) - на английски език, летен прием</t>
  </si>
  <si>
    <t>м. април</t>
  </si>
  <si>
    <t xml:space="preserve">                                                                                                                                                            Декан:…………………….</t>
  </si>
  <si>
    <t>"Дигитални компетентности в чуждоезиковото обучение (английски език, немски език руски език)", летен прием</t>
  </si>
  <si>
    <t>Учебният план е приет с решение на ФС на ФКНФ № 2/11.10.2022 г.</t>
  </si>
  <si>
    <t>Завършилите магистърска програма Дигитални компетентности в чуждоезиковото обучение (английски език, немски език руски език) придобиват правоспособност: 
•	да работят като учители по английски/ немски /руски език в основното (начален и прогимназиален етап) и средното (първи и втори гимназиален етап) училищно образование; 
•	да работят като експерти по чужд език в образователни институции като структурите на Министерството на образованието и науката, регионални инспектори в  страната; 
•	да осъществяват дейност като експерти по проблемите на образованието и социално-педагогическите дейности, както и консултанти в различни държавни, неправителствени и частни организации; 
•	да бъдат ръководители на методически обединения по чужд език и др.; 
•	да работят като преподаватели в областта на професионално ориентираното чуждоезиково обучение и преподаватели по учебни предмети, преподавани на английски/ немски/ руски език;                                                                                                                                         
•	да работят като преподаватели по чужд език в организации за неформално образование;
•	да участват и да ръководят проекти в областта на образованието.</t>
  </si>
  <si>
    <t>Английски език (B2/C1)</t>
  </si>
  <si>
    <t>то</t>
  </si>
  <si>
    <t>18</t>
  </si>
  <si>
    <r>
      <t>за випуска, започнал пре</t>
    </r>
    <r>
      <rPr>
        <sz val="10"/>
        <rFont val="Arial"/>
        <family val="2"/>
      </rPr>
      <t>з летния</t>
    </r>
    <r>
      <rPr>
        <sz val="10"/>
        <rFont val="Arial"/>
        <family val="2"/>
        <charset val="204"/>
      </rPr>
      <t xml:space="preserve"> семестър на 2023-2024 уч. година </t>
    </r>
  </si>
</sst>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scheme val="minor"/>
    </font>
    <font>
      <b/>
      <sz val="12"/>
      <name val="Arial"/>
      <family val="2"/>
      <charset val="204"/>
    </font>
    <font>
      <b/>
      <sz val="11"/>
      <name val="Arial"/>
      <family val="2"/>
      <charset val="204"/>
    </font>
    <font>
      <sz val="10"/>
      <name val="Arial"/>
      <family val="2"/>
      <charset val="204"/>
    </font>
    <font>
      <sz val="11"/>
      <name val="Arial"/>
      <family val="2"/>
      <charset val="204"/>
    </font>
    <font>
      <sz val="12"/>
      <name val="Arial"/>
      <family val="2"/>
      <charset val="204"/>
    </font>
    <font>
      <sz val="8"/>
      <name val="Arial Narrow"/>
      <family val="2"/>
    </font>
    <font>
      <b/>
      <sz val="11"/>
      <name val="Arial Narrow"/>
      <family val="2"/>
    </font>
    <font>
      <sz val="9"/>
      <name val="Arial Narrow"/>
      <family val="2"/>
    </font>
    <font>
      <sz val="10"/>
      <name val="Arial"/>
      <family val="2"/>
    </font>
    <font>
      <sz val="11"/>
      <name val="Arial"/>
      <family val="2"/>
    </font>
    <font>
      <u/>
      <sz val="16"/>
      <name val="Arial"/>
      <family val="2"/>
    </font>
    <font>
      <b/>
      <sz val="16"/>
      <name val="Arial"/>
      <family val="2"/>
    </font>
    <font>
      <sz val="16"/>
      <name val="Arial"/>
      <family val="2"/>
    </font>
    <font>
      <b/>
      <sz val="26"/>
      <name val="Arial"/>
      <family val="2"/>
    </font>
    <font>
      <sz val="12"/>
      <name val="Arial"/>
      <family val="2"/>
    </font>
    <font>
      <sz val="13"/>
      <name val="Arial"/>
      <family val="2"/>
    </font>
    <font>
      <b/>
      <sz val="12"/>
      <name val="Arial"/>
      <family val="2"/>
    </font>
    <font>
      <b/>
      <i/>
      <sz val="11"/>
      <name val="Arial"/>
      <family val="2"/>
    </font>
    <font>
      <b/>
      <sz val="11"/>
      <name val="Arial"/>
      <family val="2"/>
    </font>
    <font>
      <b/>
      <sz val="10"/>
      <name val="Arial"/>
      <family val="2"/>
    </font>
    <font>
      <b/>
      <sz val="10"/>
      <name val="Arial"/>
      <family val="2"/>
      <charset val="204"/>
    </font>
    <font>
      <sz val="10"/>
      <color indexed="8"/>
      <name val="Arial"/>
      <family val="2"/>
      <charset val="204"/>
    </font>
    <font>
      <sz val="11"/>
      <name val="Calibri"/>
      <family val="2"/>
      <scheme val="minor"/>
    </font>
    <font>
      <sz val="12"/>
      <name val="Calibri"/>
      <family val="2"/>
      <scheme val="minor"/>
    </font>
    <font>
      <b/>
      <sz val="11"/>
      <color theme="1"/>
      <name val="Arial Narrow"/>
      <family val="2"/>
      <charset val="204"/>
    </font>
    <font>
      <sz val="11"/>
      <color theme="1"/>
      <name val="Arial Narrow"/>
      <family val="2"/>
    </font>
    <font>
      <sz val="11"/>
      <color theme="1"/>
      <name val="Arial"/>
      <family val="2"/>
      <charset val="204"/>
    </font>
    <font>
      <sz val="10"/>
      <color theme="1"/>
      <name val="Arial"/>
      <family val="2"/>
      <charset val="204"/>
    </font>
    <font>
      <sz val="10"/>
      <color theme="1"/>
      <name val="Arial"/>
      <family val="2"/>
    </font>
    <font>
      <b/>
      <sz val="11"/>
      <color theme="1"/>
      <name val="Arial"/>
      <family val="2"/>
      <charset val="204"/>
    </font>
    <font>
      <i/>
      <sz val="10"/>
      <name val="Arial"/>
      <family val="2"/>
      <charset val="204"/>
    </font>
    <font>
      <b/>
      <sz val="10"/>
      <color theme="1"/>
      <name val="Arial"/>
      <family val="2"/>
      <charset val="204"/>
    </font>
    <font>
      <b/>
      <sz val="10"/>
      <color indexed="8"/>
      <name val="Arial"/>
      <family val="2"/>
      <charset val="204"/>
    </font>
    <font>
      <sz val="9"/>
      <name val="Arial"/>
      <family val="2"/>
    </font>
    <font>
      <sz val="10"/>
      <color rgb="FFFF0000"/>
      <name val="Arial"/>
      <family val="2"/>
      <charset val="204"/>
    </font>
    <font>
      <sz val="11"/>
      <color rgb="FFFF0000"/>
      <name val="Calibri"/>
      <family val="2"/>
      <scheme val="minor"/>
    </font>
    <font>
      <sz val="10"/>
      <color rgb="FF000000"/>
      <name val="Arial"/>
      <family val="2"/>
      <charset val="204"/>
    </font>
    <font>
      <sz val="9"/>
      <name val="Arial"/>
      <family val="2"/>
      <charset val="204"/>
    </font>
    <font>
      <b/>
      <sz val="11"/>
      <color theme="1"/>
      <name val="Calibri"/>
      <family val="2"/>
      <charset val="204"/>
      <scheme val="minor"/>
    </font>
    <font>
      <b/>
      <sz val="9"/>
      <color indexed="81"/>
      <name val="Tahoma"/>
      <charset val="1"/>
    </font>
    <font>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top/>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0" fontId="3" fillId="0" borderId="0"/>
  </cellStyleXfs>
  <cellXfs count="408">
    <xf numFmtId="0" fontId="0" fillId="0" borderId="0" xfId="0"/>
    <xf numFmtId="0" fontId="0" fillId="0" borderId="0" xfId="0" applyProtection="1">
      <protection locked="0"/>
    </xf>
    <xf numFmtId="0" fontId="7" fillId="0" borderId="2" xfId="0" applyFont="1" applyBorder="1" applyAlignment="1" applyProtection="1">
      <alignment horizontal="center" vertical="center" textRotation="90"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2" borderId="5" xfId="0" applyFont="1" applyFill="1" applyBorder="1" applyAlignment="1" applyProtection="1">
      <alignment horizontal="center" vertical="center" textRotation="90" wrapText="1"/>
      <protection locked="0"/>
    </xf>
    <xf numFmtId="0" fontId="7" fillId="2" borderId="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0" borderId="7" xfId="0" applyFont="1" applyBorder="1" applyAlignment="1" applyProtection="1">
      <alignment horizontal="center" vertical="center" textRotation="90"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2" borderId="10" xfId="0" applyFont="1" applyFill="1" applyBorder="1" applyAlignment="1" applyProtection="1">
      <alignment horizontal="center" vertical="center" textRotation="90" wrapText="1"/>
      <protection locked="0"/>
    </xf>
    <xf numFmtId="0" fontId="7" fillId="2" borderId="8"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0" borderId="12" xfId="0" applyFont="1" applyBorder="1" applyAlignment="1" applyProtection="1">
      <alignment horizontal="center" vertical="center" textRotation="90"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2" borderId="15" xfId="0" applyFont="1" applyFill="1" applyBorder="1" applyAlignment="1" applyProtection="1">
      <alignment horizontal="center" vertical="center" textRotation="90" wrapText="1"/>
      <protection locked="0"/>
    </xf>
    <xf numFmtId="0" fontId="7" fillId="2" borderId="1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0" fillId="0" borderId="16" xfId="0" applyFont="1" applyBorder="1" applyAlignment="1" applyProtection="1">
      <alignment wrapText="1"/>
      <protection hidden="1"/>
    </xf>
    <xf numFmtId="0" fontId="10" fillId="0" borderId="17" xfId="0" applyFont="1" applyBorder="1" applyAlignment="1" applyProtection="1">
      <alignment wrapText="1"/>
      <protection hidden="1"/>
    </xf>
    <xf numFmtId="0" fontId="23" fillId="0" borderId="17" xfId="0" applyFont="1" applyBorder="1" applyAlignment="1" applyProtection="1">
      <alignment wrapText="1"/>
      <protection hidden="1"/>
    </xf>
    <xf numFmtId="0" fontId="23" fillId="0" borderId="15" xfId="0" applyFont="1" applyBorder="1" applyAlignment="1" applyProtection="1">
      <alignment wrapText="1"/>
      <protection hidden="1"/>
    </xf>
    <xf numFmtId="0" fontId="10" fillId="0" borderId="18" xfId="0" applyFont="1" applyBorder="1" applyAlignment="1" applyProtection="1">
      <alignment wrapText="1"/>
      <protection hidden="1"/>
    </xf>
    <xf numFmtId="0" fontId="10" fillId="0" borderId="0" xfId="0" applyFont="1" applyBorder="1" applyAlignment="1" applyProtection="1">
      <alignment wrapText="1"/>
      <protection hidden="1"/>
    </xf>
    <xf numFmtId="0" fontId="11" fillId="0" borderId="0" xfId="0" applyFont="1" applyBorder="1" applyAlignment="1" applyProtection="1">
      <alignment wrapText="1"/>
      <protection hidden="1"/>
    </xf>
    <xf numFmtId="0" fontId="11" fillId="0" borderId="19" xfId="0" applyFont="1" applyBorder="1" applyAlignment="1" applyProtection="1">
      <alignment wrapText="1"/>
      <protection hidden="1"/>
    </xf>
    <xf numFmtId="0" fontId="23" fillId="0" borderId="0" xfId="0" applyFont="1" applyBorder="1" applyAlignment="1" applyProtection="1">
      <alignment wrapText="1"/>
      <protection hidden="1"/>
    </xf>
    <xf numFmtId="0" fontId="23" fillId="0" borderId="19" xfId="0" applyFont="1" applyBorder="1" applyAlignment="1" applyProtection="1">
      <alignment wrapText="1"/>
      <protection hidden="1"/>
    </xf>
    <xf numFmtId="0" fontId="13" fillId="0" borderId="0" xfId="0" applyFont="1" applyBorder="1" applyAlignment="1" applyProtection="1">
      <alignment wrapText="1"/>
      <protection hidden="1"/>
    </xf>
    <xf numFmtId="0" fontId="13" fillId="0" borderId="19" xfId="0" applyFont="1" applyBorder="1" applyAlignment="1" applyProtection="1">
      <alignment wrapText="1"/>
      <protection hidden="1"/>
    </xf>
    <xf numFmtId="0" fontId="10" fillId="0" borderId="6" xfId="0" applyFont="1" applyBorder="1" applyAlignment="1" applyProtection="1">
      <alignment wrapText="1"/>
      <protection hidden="1"/>
    </xf>
    <xf numFmtId="0" fontId="10" fillId="0" borderId="20" xfId="0" applyFont="1" applyBorder="1" applyAlignment="1" applyProtection="1">
      <alignment wrapText="1"/>
      <protection hidden="1"/>
    </xf>
    <xf numFmtId="0" fontId="23" fillId="0" borderId="20" xfId="0" applyFont="1" applyBorder="1" applyAlignment="1" applyProtection="1">
      <alignment wrapText="1"/>
      <protection hidden="1"/>
    </xf>
    <xf numFmtId="0" fontId="23" fillId="0" borderId="5" xfId="0" applyFont="1" applyBorder="1" applyAlignment="1" applyProtection="1">
      <alignment wrapText="1"/>
      <protection hidden="1"/>
    </xf>
    <xf numFmtId="0" fontId="15" fillId="0" borderId="16" xfId="0" applyFont="1" applyBorder="1" applyAlignment="1" applyProtection="1">
      <alignment wrapText="1"/>
      <protection hidden="1"/>
    </xf>
    <xf numFmtId="0" fontId="15" fillId="0" borderId="17" xfId="0" applyFont="1" applyBorder="1" applyAlignment="1" applyProtection="1">
      <alignment wrapText="1"/>
      <protection hidden="1"/>
    </xf>
    <xf numFmtId="0" fontId="24" fillId="0" borderId="17" xfId="0" applyFont="1" applyBorder="1" applyAlignment="1" applyProtection="1">
      <alignment wrapText="1"/>
      <protection hidden="1"/>
    </xf>
    <xf numFmtId="0" fontId="24" fillId="0" borderId="15" xfId="0" applyFont="1" applyBorder="1" applyAlignment="1" applyProtection="1">
      <alignment wrapText="1"/>
      <protection hidden="1"/>
    </xf>
    <xf numFmtId="0" fontId="15" fillId="0" borderId="18" xfId="0" applyFont="1" applyBorder="1" applyAlignment="1" applyProtection="1">
      <alignment wrapText="1"/>
      <protection hidden="1"/>
    </xf>
    <xf numFmtId="0" fontId="15" fillId="0" borderId="0" xfId="0" applyFont="1" applyBorder="1" applyAlignment="1" applyProtection="1">
      <alignment wrapText="1"/>
      <protection hidden="1"/>
    </xf>
    <xf numFmtId="0" fontId="24" fillId="0" borderId="0" xfId="0" applyFont="1" applyBorder="1" applyAlignment="1" applyProtection="1">
      <alignment wrapText="1"/>
      <protection hidden="1"/>
    </xf>
    <xf numFmtId="0" fontId="24" fillId="0" borderId="19" xfId="0" applyFont="1" applyBorder="1" applyAlignment="1" applyProtection="1">
      <alignment wrapText="1"/>
      <protection hidden="1"/>
    </xf>
    <xf numFmtId="0" fontId="15" fillId="0" borderId="6" xfId="0" applyFont="1" applyBorder="1" applyAlignment="1" applyProtection="1">
      <alignment wrapText="1"/>
      <protection hidden="1"/>
    </xf>
    <xf numFmtId="0" fontId="15" fillId="0" borderId="20" xfId="0" applyFont="1" applyBorder="1" applyAlignment="1" applyProtection="1">
      <alignment wrapText="1"/>
      <protection hidden="1"/>
    </xf>
    <xf numFmtId="0" fontId="15" fillId="0" borderId="18" xfId="0" applyFont="1" applyBorder="1" applyAlignment="1">
      <alignment wrapText="1"/>
    </xf>
    <xf numFmtId="0" fontId="15" fillId="0" borderId="0" xfId="0" applyFont="1" applyBorder="1" applyAlignment="1">
      <alignment wrapText="1"/>
    </xf>
    <xf numFmtId="0" fontId="24" fillId="0" borderId="0" xfId="0" applyFont="1" applyBorder="1" applyAlignment="1">
      <alignment wrapText="1"/>
    </xf>
    <xf numFmtId="0" fontId="24" fillId="0" borderId="19" xfId="0" applyFont="1" applyBorder="1" applyAlignment="1">
      <alignment wrapText="1"/>
    </xf>
    <xf numFmtId="0" fontId="15" fillId="0" borderId="17" xfId="0" applyFont="1" applyBorder="1" applyAlignment="1">
      <alignment wrapText="1"/>
    </xf>
    <xf numFmtId="0" fontId="24" fillId="0" borderId="17" xfId="0" applyFont="1" applyBorder="1" applyAlignment="1">
      <alignment wrapText="1"/>
    </xf>
    <xf numFmtId="0" fontId="24" fillId="0" borderId="15" xfId="0" applyFont="1" applyBorder="1" applyAlignment="1">
      <alignment wrapText="1"/>
    </xf>
    <xf numFmtId="0" fontId="10" fillId="0" borderId="0" xfId="0" applyFont="1"/>
    <xf numFmtId="0" fontId="23" fillId="0" borderId="0" xfId="0" applyFont="1"/>
    <xf numFmtId="0" fontId="10" fillId="0" borderId="0" xfId="0" applyFont="1" applyProtection="1">
      <protection locked="0"/>
    </xf>
    <xf numFmtId="0" fontId="23" fillId="0" borderId="0" xfId="0" applyFont="1" applyProtection="1">
      <protection locked="0"/>
    </xf>
    <xf numFmtId="0" fontId="7" fillId="2" borderId="21" xfId="0" applyFont="1" applyFill="1" applyBorder="1" applyAlignment="1" applyProtection="1">
      <alignment horizontal="center" vertical="center" textRotation="90" wrapText="1"/>
      <protection hidden="1"/>
    </xf>
    <xf numFmtId="0" fontId="7" fillId="2" borderId="22" xfId="0" applyFont="1" applyFill="1" applyBorder="1" applyAlignment="1" applyProtection="1">
      <alignment horizontal="center" vertical="center" textRotation="90" wrapText="1"/>
      <protection hidden="1"/>
    </xf>
    <xf numFmtId="0" fontId="7" fillId="2" borderId="23" xfId="0" applyFont="1" applyFill="1" applyBorder="1" applyAlignment="1" applyProtection="1">
      <alignment horizontal="center" vertical="center" textRotation="90" wrapText="1"/>
      <protection hidden="1"/>
    </xf>
    <xf numFmtId="0" fontId="7" fillId="2" borderId="24" xfId="0" applyFont="1" applyFill="1" applyBorder="1" applyAlignment="1" applyProtection="1">
      <alignment horizontal="center" vertical="center" textRotation="90" wrapText="1"/>
      <protection hidden="1"/>
    </xf>
    <xf numFmtId="0" fontId="7" fillId="2" borderId="25" xfId="0" applyFont="1" applyFill="1" applyBorder="1" applyAlignment="1" applyProtection="1">
      <alignment horizontal="center" vertical="center" textRotation="90" wrapText="1"/>
      <protection hidden="1"/>
    </xf>
    <xf numFmtId="0" fontId="25" fillId="0" borderId="24" xfId="0" applyFont="1" applyBorder="1" applyAlignment="1" applyProtection="1">
      <alignment horizontal="center" vertical="center" textRotation="90"/>
      <protection hidden="1"/>
    </xf>
    <xf numFmtId="0" fontId="25" fillId="0" borderId="22" xfId="0" applyFont="1" applyBorder="1" applyAlignment="1" applyProtection="1">
      <alignment horizontal="center" vertical="center" textRotation="90"/>
      <protection hidden="1"/>
    </xf>
    <xf numFmtId="0" fontId="25" fillId="0" borderId="23"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textRotation="90"/>
      <protection hidden="1"/>
    </xf>
    <xf numFmtId="0" fontId="26" fillId="0" borderId="27" xfId="0" applyFont="1" applyBorder="1" applyAlignment="1" applyProtection="1">
      <alignment horizontal="center" vertical="center" textRotation="90"/>
      <protection hidden="1"/>
    </xf>
    <xf numFmtId="0" fontId="26" fillId="0" borderId="28" xfId="0" applyFont="1" applyBorder="1" applyAlignment="1" applyProtection="1">
      <alignment horizontal="center" vertical="center" textRotation="90"/>
      <protection hidden="1"/>
    </xf>
    <xf numFmtId="0" fontId="26" fillId="0" borderId="7" xfId="0" applyFont="1" applyBorder="1" applyAlignment="1" applyProtection="1">
      <alignment horizontal="center" vertical="center" textRotation="90"/>
      <protection hidden="1"/>
    </xf>
    <xf numFmtId="0" fontId="26" fillId="0" borderId="8" xfId="0" applyFont="1" applyBorder="1" applyAlignment="1" applyProtection="1">
      <alignment horizontal="center" vertical="center" textRotation="90"/>
      <protection hidden="1"/>
    </xf>
    <xf numFmtId="0" fontId="26" fillId="0" borderId="9" xfId="0" applyFont="1" applyBorder="1" applyAlignment="1" applyProtection="1">
      <alignment horizontal="center" vertical="center" textRotation="90"/>
      <protection hidden="1"/>
    </xf>
    <xf numFmtId="0" fontId="26" fillId="0" borderId="12" xfId="0" applyFont="1" applyBorder="1" applyAlignment="1" applyProtection="1">
      <alignment horizontal="center" vertical="center" textRotation="90"/>
      <protection hidden="1"/>
    </xf>
    <xf numFmtId="0" fontId="26" fillId="0" borderId="13" xfId="0" applyFont="1" applyBorder="1" applyAlignment="1" applyProtection="1">
      <alignment horizontal="center" vertical="center" textRotation="90"/>
      <protection hidden="1"/>
    </xf>
    <xf numFmtId="0" fontId="26" fillId="0" borderId="14" xfId="0" applyFont="1" applyBorder="1" applyAlignment="1" applyProtection="1">
      <alignment horizontal="center" vertical="center" textRotation="90"/>
      <protection hidden="1"/>
    </xf>
    <xf numFmtId="0" fontId="26" fillId="0" borderId="26"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8" fillId="0" borderId="30" xfId="0" applyFont="1" applyBorder="1" applyAlignment="1" applyProtection="1">
      <alignment horizontal="right" vertical="center" wrapText="1"/>
      <protection locked="0"/>
    </xf>
    <xf numFmtId="0" fontId="8" fillId="0" borderId="31" xfId="0" applyFont="1" applyBorder="1" applyAlignment="1" applyProtection="1">
      <alignment horizontal="right" vertical="center" wrapText="1"/>
      <protection locked="0"/>
    </xf>
    <xf numFmtId="0" fontId="8" fillId="0" borderId="32" xfId="0" applyFont="1" applyBorder="1" applyAlignment="1" applyProtection="1">
      <alignment horizontal="right" vertical="center" wrapText="1"/>
      <protection locked="0"/>
    </xf>
    <xf numFmtId="0" fontId="27" fillId="0" borderId="0" xfId="0" applyFont="1" applyAlignment="1" applyProtection="1">
      <alignment vertical="center"/>
      <protection locked="0"/>
    </xf>
    <xf numFmtId="0" fontId="4" fillId="0" borderId="0" xfId="0" applyFont="1" applyBorder="1" applyAlignment="1" applyProtection="1">
      <alignment horizontal="center" vertical="center" wrapText="1"/>
      <protection locked="0"/>
    </xf>
    <xf numFmtId="0" fontId="27"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Alignment="1" applyProtection="1">
      <alignment vertical="center"/>
      <protection locked="0"/>
    </xf>
    <xf numFmtId="0" fontId="27" fillId="0" borderId="33" xfId="0" applyFont="1" applyBorder="1" applyAlignment="1" applyProtection="1">
      <alignment vertical="center"/>
      <protection hidden="1"/>
    </xf>
    <xf numFmtId="0" fontId="0" fillId="0" borderId="0" xfId="0" applyProtection="1">
      <protection hidden="1"/>
    </xf>
    <xf numFmtId="0" fontId="7" fillId="2" borderId="34" xfId="0" applyFont="1" applyFill="1" applyBorder="1" applyAlignment="1" applyProtection="1">
      <alignment horizontal="right" vertical="center" wrapText="1"/>
      <protection hidden="1"/>
    </xf>
    <xf numFmtId="0" fontId="6" fillId="0" borderId="35" xfId="0" applyFont="1" applyBorder="1" applyAlignment="1" applyProtection="1">
      <alignment horizontal="center" vertical="center" textRotation="90" wrapText="1"/>
      <protection hidden="1"/>
    </xf>
    <xf numFmtId="0" fontId="6" fillId="0" borderId="36" xfId="0" applyFont="1" applyBorder="1" applyAlignment="1" applyProtection="1">
      <alignment horizontal="center" vertical="center" textRotation="90" wrapText="1"/>
      <protection hidden="1"/>
    </xf>
    <xf numFmtId="0" fontId="26" fillId="0" borderId="37" xfId="0" applyFont="1" applyBorder="1" applyAlignment="1" applyProtection="1">
      <alignment horizontal="center" vertical="center" textRotation="90"/>
      <protection hidden="1"/>
    </xf>
    <xf numFmtId="0" fontId="6" fillId="0" borderId="12" xfId="0" applyFont="1" applyBorder="1" applyAlignment="1" applyProtection="1">
      <alignment horizontal="center" vertical="center" textRotation="90" wrapText="1"/>
      <protection hidden="1"/>
    </xf>
    <xf numFmtId="0" fontId="6" fillId="0" borderId="13" xfId="0" applyFont="1" applyBorder="1" applyAlignment="1" applyProtection="1">
      <alignment horizontal="center" vertical="center" textRotation="90" wrapText="1"/>
      <protection hidden="1"/>
    </xf>
    <xf numFmtId="0" fontId="15" fillId="0" borderId="0"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6" fillId="0" borderId="0" xfId="0" applyFont="1" applyBorder="1" applyAlignment="1" applyProtection="1">
      <alignment horizontal="center" vertical="center" wrapText="1"/>
      <protection locked="0"/>
    </xf>
    <xf numFmtId="0" fontId="15" fillId="0" borderId="38" xfId="0" applyFont="1" applyBorder="1" applyAlignment="1">
      <alignment wrapText="1"/>
    </xf>
    <xf numFmtId="0" fontId="3" fillId="0" borderId="0" xfId="0" applyFont="1" applyAlignment="1">
      <alignment horizontal="center" vertical="center"/>
    </xf>
    <xf numFmtId="0" fontId="28" fillId="0" borderId="0" xfId="0" applyFont="1" applyProtection="1">
      <protection locked="0"/>
    </xf>
    <xf numFmtId="0" fontId="0" fillId="0" borderId="0" xfId="0" applyAlignment="1">
      <alignment wrapText="1"/>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8" fillId="0" borderId="0" xfId="0" applyFont="1" applyAlignment="1" applyProtection="1">
      <alignment vertical="center"/>
      <protection locked="0"/>
    </xf>
    <xf numFmtId="0" fontId="28" fillId="0" borderId="0" xfId="0" applyFont="1" applyAlignment="1" applyProtection="1">
      <alignment vertical="center"/>
      <protection hidden="1"/>
    </xf>
    <xf numFmtId="0" fontId="3" fillId="0" borderId="13" xfId="0" applyFont="1" applyBorder="1" applyAlignment="1" applyProtection="1">
      <alignment horizontal="center" vertical="center" textRotation="90" wrapText="1"/>
      <protection hidden="1"/>
    </xf>
    <xf numFmtId="49" fontId="31" fillId="2" borderId="35" xfId="0" applyNumberFormat="1" applyFont="1" applyFill="1" applyBorder="1" applyAlignment="1" applyProtection="1">
      <alignment horizontal="center" vertical="center" wrapText="1"/>
      <protection locked="0"/>
    </xf>
    <xf numFmtId="0" fontId="31" fillId="2" borderId="36" xfId="0" applyFont="1" applyFill="1" applyBorder="1" applyAlignment="1" applyProtection="1">
      <alignment horizontal="center" vertical="center" wrapText="1"/>
      <protection locked="0"/>
    </xf>
    <xf numFmtId="0" fontId="31" fillId="2" borderId="37"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8" fillId="0" borderId="8" xfId="0" applyFont="1" applyFill="1" applyBorder="1" applyAlignment="1">
      <alignment horizontal="center" vertical="center" wrapText="1"/>
    </xf>
    <xf numFmtId="0" fontId="32" fillId="0" borderId="0" xfId="0" applyFont="1" applyAlignment="1" applyProtection="1">
      <alignment vertical="center"/>
      <protection locked="0"/>
    </xf>
    <xf numFmtId="0" fontId="3" fillId="0" borderId="0" xfId="0" applyFont="1" applyProtection="1">
      <protection locked="0"/>
    </xf>
    <xf numFmtId="0" fontId="28" fillId="3" borderId="0" xfId="0" applyFont="1" applyFill="1" applyAlignment="1" applyProtection="1">
      <alignment vertical="center"/>
      <protection locked="0"/>
    </xf>
    <xf numFmtId="49" fontId="3" fillId="3" borderId="8" xfId="0" applyNumberFormat="1" applyFont="1" applyFill="1" applyBorder="1" applyAlignment="1">
      <alignment horizontal="center" vertical="center" wrapText="1"/>
    </xf>
    <xf numFmtId="0" fontId="3" fillId="3" borderId="8"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49" fontId="3" fillId="0" borderId="7" xfId="0" applyNumberFormat="1" applyFont="1" applyBorder="1" applyAlignment="1" applyProtection="1">
      <alignment horizontal="center" vertical="center"/>
      <protection locked="0"/>
    </xf>
    <xf numFmtId="49" fontId="28" fillId="0" borderId="26" xfId="0" applyNumberFormat="1" applyFont="1" applyFill="1" applyBorder="1" applyAlignment="1" applyProtection="1">
      <alignment horizontal="center" vertical="center" wrapText="1"/>
      <protection locked="0"/>
    </xf>
    <xf numFmtId="0" fontId="28" fillId="0" borderId="27" xfId="0" applyFont="1" applyFill="1" applyBorder="1" applyAlignment="1">
      <alignment horizontal="center" vertical="center" wrapText="1"/>
    </xf>
    <xf numFmtId="0" fontId="28" fillId="0" borderId="27" xfId="0" applyFont="1" applyFill="1" applyBorder="1" applyAlignment="1">
      <alignment vertical="center" wrapText="1"/>
    </xf>
    <xf numFmtId="0" fontId="28" fillId="0" borderId="28" xfId="0" applyFont="1" applyFill="1" applyBorder="1" applyAlignment="1" applyProtection="1">
      <alignment horizontal="center" vertical="center"/>
      <protection locked="0"/>
    </xf>
    <xf numFmtId="49" fontId="28" fillId="0" borderId="7" xfId="0" applyNumberFormat="1" applyFont="1" applyFill="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protection locked="0"/>
    </xf>
    <xf numFmtId="49" fontId="3" fillId="3" borderId="35" xfId="0" applyNumberFormat="1" applyFont="1" applyFill="1" applyBorder="1" applyAlignment="1" applyProtection="1">
      <alignment horizontal="center" vertical="center" wrapText="1"/>
      <protection locked="0"/>
    </xf>
    <xf numFmtId="49" fontId="3" fillId="3" borderId="36" xfId="0" applyNumberFormat="1" applyFont="1" applyFill="1" applyBorder="1" applyAlignment="1">
      <alignment horizontal="center" vertical="center" wrapText="1"/>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35" fillId="3" borderId="51" xfId="0" applyFont="1" applyFill="1" applyBorder="1" applyAlignment="1" applyProtection="1">
      <alignment vertical="center"/>
      <protection locked="0"/>
    </xf>
    <xf numFmtId="0" fontId="35" fillId="3" borderId="0" xfId="0" applyFont="1" applyFill="1" applyAlignment="1" applyProtection="1">
      <alignment vertical="center"/>
      <protection locked="0"/>
    </xf>
    <xf numFmtId="0" fontId="36" fillId="3" borderId="0" xfId="0" applyFont="1" applyFill="1" applyProtection="1">
      <protection locked="0"/>
    </xf>
    <xf numFmtId="0" fontId="21" fillId="0" borderId="0" xfId="0" applyFont="1" applyAlignment="1" applyProtection="1">
      <alignment horizontal="right" vertical="center"/>
      <protection locked="0"/>
    </xf>
    <xf numFmtId="49" fontId="3" fillId="0" borderId="0" xfId="0" applyNumberFormat="1" applyFont="1" applyBorder="1" applyAlignment="1" applyProtection="1">
      <alignment horizontal="right" vertical="center"/>
      <protection hidden="1"/>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28" fillId="0" borderId="0" xfId="0" applyFont="1" applyAlignment="1" applyProtection="1">
      <alignment horizontal="left" vertical="center"/>
      <protection locked="0"/>
    </xf>
    <xf numFmtId="0" fontId="38" fillId="0" borderId="26" xfId="0" applyFont="1" applyBorder="1" applyAlignment="1" applyProtection="1">
      <alignment horizontal="center" vertical="center"/>
      <protection locked="0"/>
    </xf>
    <xf numFmtId="0" fontId="38" fillId="0" borderId="27" xfId="0" applyFont="1" applyBorder="1" applyAlignment="1" applyProtection="1">
      <alignment horizontal="center" vertical="center" textRotation="90" wrapText="1"/>
      <protection locked="0"/>
    </xf>
    <xf numFmtId="0" fontId="38" fillId="0" borderId="28" xfId="0" applyFont="1" applyBorder="1" applyAlignment="1" applyProtection="1">
      <alignment horizontal="center" vertical="center" textRotation="90" wrapText="1"/>
      <protection locked="0"/>
    </xf>
    <xf numFmtId="0" fontId="38" fillId="3" borderId="7"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8"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 fillId="3" borderId="27" xfId="0" applyFont="1" applyFill="1" applyBorder="1" applyAlignment="1" applyProtection="1">
      <alignment vertical="center" textRotation="90" wrapText="1"/>
      <protection hidden="1"/>
    </xf>
    <xf numFmtId="0" fontId="36" fillId="3" borderId="0" xfId="0" applyFont="1" applyFill="1" applyAlignment="1">
      <alignment horizontal="center"/>
    </xf>
    <xf numFmtId="0" fontId="36" fillId="3" borderId="0" xfId="0" applyFont="1" applyFill="1" applyBorder="1" applyAlignment="1">
      <alignment horizontal="center"/>
    </xf>
    <xf numFmtId="0" fontId="28" fillId="0" borderId="0" xfId="0" applyFont="1" applyAlignment="1" applyProtection="1">
      <alignment horizontal="left"/>
      <protection locked="0"/>
    </xf>
    <xf numFmtId="49" fontId="32" fillId="0" borderId="51" xfId="0" applyNumberFormat="1" applyFont="1" applyFill="1" applyBorder="1" applyAlignment="1" applyProtection="1">
      <alignment vertical="center" wrapText="1"/>
      <protection locked="0"/>
    </xf>
    <xf numFmtId="49" fontId="32" fillId="0" borderId="0" xfId="0" applyNumberFormat="1" applyFont="1" applyFill="1" applyBorder="1" applyAlignment="1" applyProtection="1">
      <alignment vertical="center" wrapText="1"/>
      <protection locked="0"/>
    </xf>
    <xf numFmtId="0" fontId="15" fillId="0" borderId="8" xfId="0" applyNumberFormat="1" applyFont="1" applyBorder="1" applyAlignment="1" applyProtection="1">
      <alignment horizontal="center" vertical="center" wrapText="1"/>
      <protection locked="0"/>
    </xf>
    <xf numFmtId="0" fontId="15" fillId="0" borderId="39" xfId="0" applyNumberFormat="1"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0" fillId="0" borderId="0" xfId="0" applyFont="1" applyAlignment="1" applyProtection="1">
      <alignment vertical="justify"/>
      <protection locked="0"/>
    </xf>
    <xf numFmtId="0" fontId="28" fillId="0" borderId="8" xfId="0" applyFont="1" applyBorder="1" applyAlignment="1">
      <alignment vertical="center" wrapText="1"/>
    </xf>
    <xf numFmtId="0" fontId="37" fillId="0" borderId="8" xfId="0" applyFont="1" applyBorder="1" applyAlignment="1">
      <alignment horizontal="left" vertical="center" wrapText="1"/>
    </xf>
    <xf numFmtId="0" fontId="28" fillId="0" borderId="8" xfId="0" applyFont="1" applyBorder="1" applyAlignment="1">
      <alignment vertical="center"/>
    </xf>
    <xf numFmtId="49" fontId="3" fillId="0" borderId="27" xfId="0" applyNumberFormat="1" applyFont="1" applyBorder="1" applyAlignment="1" applyProtection="1">
      <alignment horizontal="center" vertical="center"/>
      <protection locked="0"/>
    </xf>
    <xf numFmtId="0" fontId="28" fillId="0" borderId="27" xfId="0" applyFont="1" applyBorder="1" applyAlignment="1">
      <alignment vertical="center" wrapText="1"/>
    </xf>
    <xf numFmtId="49" fontId="3" fillId="0" borderId="35"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0" fontId="28" fillId="0" borderId="36" xfId="0" applyFont="1" applyBorder="1" applyAlignment="1">
      <alignment vertical="center"/>
    </xf>
    <xf numFmtId="0" fontId="28" fillId="0" borderId="37" xfId="0" applyFont="1" applyFill="1" applyBorder="1" applyAlignment="1" applyProtection="1">
      <alignment horizontal="center" vertical="center"/>
      <protection locked="0"/>
    </xf>
    <xf numFmtId="49" fontId="28" fillId="0" borderId="12" xfId="0" applyNumberFormat="1" applyFont="1" applyFill="1" applyBorder="1" applyAlignment="1" applyProtection="1">
      <alignment horizontal="center" vertical="center" wrapText="1"/>
      <protection locked="0"/>
    </xf>
    <xf numFmtId="0" fontId="28" fillId="0" borderId="13" xfId="0" applyFont="1" applyFill="1" applyBorder="1" applyAlignment="1">
      <alignment horizontal="center" vertical="center" wrapText="1"/>
    </xf>
    <xf numFmtId="0" fontId="28" fillId="0" borderId="13" xfId="0" applyFont="1" applyFill="1" applyBorder="1" applyAlignment="1">
      <alignment vertical="center" wrapText="1"/>
    </xf>
    <xf numFmtId="0" fontId="28" fillId="0" borderId="14" xfId="0" applyFont="1" applyFill="1" applyBorder="1" applyAlignment="1" applyProtection="1">
      <alignment horizontal="center" vertical="center"/>
      <protection locked="0"/>
    </xf>
    <xf numFmtId="0" fontId="37" fillId="0" borderId="8" xfId="0" applyFont="1" applyBorder="1" applyAlignment="1">
      <alignment wrapText="1"/>
    </xf>
    <xf numFmtId="0" fontId="3" fillId="0" borderId="36"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37" fillId="0" borderId="13" xfId="0" applyFont="1" applyBorder="1" applyAlignment="1">
      <alignment vertical="center" wrapText="1"/>
    </xf>
    <xf numFmtId="49" fontId="28" fillId="0" borderId="2"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0" fontId="28" fillId="0" borderId="3" xfId="0" applyFont="1" applyFill="1" applyBorder="1" applyAlignment="1">
      <alignment vertical="center" wrapText="1"/>
    </xf>
    <xf numFmtId="49" fontId="3" fillId="3" borderId="0" xfId="0" applyNumberFormat="1" applyFont="1" applyFill="1" applyBorder="1" applyAlignment="1" applyProtection="1">
      <alignment horizontal="center" vertical="center" wrapText="1"/>
      <protection locked="0"/>
    </xf>
    <xf numFmtId="49" fontId="3" fillId="3" borderId="0" xfId="0" applyNumberFormat="1" applyFont="1" applyFill="1" applyBorder="1" applyAlignment="1">
      <alignment horizontal="center" vertical="center" wrapText="1"/>
    </xf>
    <xf numFmtId="0" fontId="37" fillId="0" borderId="0" xfId="0" applyFont="1" applyBorder="1" applyAlignment="1">
      <alignment wrapText="1"/>
    </xf>
    <xf numFmtId="0" fontId="3" fillId="3" borderId="0" xfId="0" applyFont="1" applyFill="1" applyBorder="1" applyAlignment="1" applyProtection="1">
      <alignment horizontal="center" vertical="center"/>
      <protection locked="0"/>
    </xf>
    <xf numFmtId="0" fontId="28" fillId="0" borderId="8" xfId="0" applyFont="1" applyFill="1" applyBorder="1" applyAlignment="1">
      <alignment vertical="center" wrapText="1"/>
    </xf>
    <xf numFmtId="0" fontId="3" fillId="0" borderId="8"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0" fontId="3" fillId="0" borderId="27" xfId="0" applyFont="1" applyBorder="1" applyAlignment="1" applyProtection="1">
      <alignment horizontal="center" vertical="center" wrapText="1"/>
      <protection locked="0"/>
    </xf>
    <xf numFmtId="0" fontId="32" fillId="0" borderId="0" xfId="0" applyFont="1" applyAlignment="1" applyProtection="1">
      <alignment vertical="center"/>
      <protection locked="0"/>
    </xf>
    <xf numFmtId="49" fontId="28" fillId="4" borderId="35" xfId="0" applyNumberFormat="1" applyFont="1" applyFill="1" applyBorder="1" applyAlignment="1" applyProtection="1">
      <alignment horizontal="center" vertical="center" wrapText="1"/>
      <protection locked="0"/>
    </xf>
    <xf numFmtId="0" fontId="28" fillId="4" borderId="36" xfId="0" applyFont="1" applyFill="1" applyBorder="1" applyAlignment="1">
      <alignment horizontal="center" vertical="center" wrapText="1"/>
    </xf>
    <xf numFmtId="0" fontId="37" fillId="4" borderId="36" xfId="0" applyFont="1" applyFill="1" applyBorder="1" applyAlignment="1">
      <alignment horizontal="justify" vertical="center"/>
    </xf>
    <xf numFmtId="0" fontId="28" fillId="4" borderId="37" xfId="0" applyFont="1" applyFill="1" applyBorder="1" applyAlignment="1" applyProtection="1">
      <alignment horizontal="center" vertical="center"/>
      <protection locked="0"/>
    </xf>
    <xf numFmtId="49" fontId="28" fillId="4" borderId="2" xfId="0" applyNumberFormat="1" applyFont="1" applyFill="1" applyBorder="1" applyAlignment="1" applyProtection="1">
      <alignment horizontal="center" vertical="center" wrapText="1"/>
      <protection locked="0"/>
    </xf>
    <xf numFmtId="0" fontId="28" fillId="4" borderId="3" xfId="0" applyFont="1" applyFill="1" applyBorder="1" applyAlignment="1">
      <alignment horizontal="center" vertical="center" wrapText="1"/>
    </xf>
    <xf numFmtId="0" fontId="28" fillId="4" borderId="3" xfId="0" applyFont="1" applyFill="1" applyBorder="1" applyAlignment="1">
      <alignment vertical="center"/>
    </xf>
    <xf numFmtId="0" fontId="28" fillId="4" borderId="4" xfId="0" applyFont="1" applyFill="1" applyBorder="1" applyAlignment="1" applyProtection="1">
      <alignment horizontal="center" vertical="center"/>
      <protection locked="0"/>
    </xf>
    <xf numFmtId="49" fontId="28" fillId="4" borderId="7" xfId="0" applyNumberFormat="1" applyFont="1" applyFill="1" applyBorder="1" applyAlignment="1" applyProtection="1">
      <alignment horizontal="center" vertical="center" wrapText="1"/>
      <protection locked="0"/>
    </xf>
    <xf numFmtId="0" fontId="28" fillId="4" borderId="8" xfId="0" applyFont="1" applyFill="1" applyBorder="1" applyAlignment="1">
      <alignment horizontal="center" vertical="center" wrapText="1"/>
    </xf>
    <xf numFmtId="0" fontId="37" fillId="4" borderId="8" xfId="0" applyFont="1" applyFill="1" applyBorder="1" applyAlignment="1">
      <alignment horizontal="justify" vertical="center"/>
    </xf>
    <xf numFmtId="0" fontId="28" fillId="4" borderId="9"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textRotation="255" wrapText="1"/>
      <protection hidden="1"/>
    </xf>
    <xf numFmtId="0" fontId="15" fillId="0" borderId="18"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Alignment="1" applyProtection="1">
      <alignment horizontal="left" vertical="top" wrapText="1"/>
      <protection locked="0"/>
    </xf>
    <xf numFmtId="0" fontId="15" fillId="0" borderId="18" xfId="0" applyNumberFormat="1" applyFont="1" applyBorder="1" applyAlignment="1" applyProtection="1">
      <alignment horizontal="left" vertical="center" wrapText="1"/>
      <protection locked="0"/>
    </xf>
    <xf numFmtId="0" fontId="15" fillId="0" borderId="0" xfId="0" applyNumberFormat="1" applyFont="1" applyBorder="1" applyAlignment="1" applyProtection="1">
      <alignment horizontal="left" vertical="center" wrapText="1"/>
      <protection locked="0"/>
    </xf>
    <xf numFmtId="0" fontId="15" fillId="0" borderId="19" xfId="0" applyNumberFormat="1" applyFont="1" applyBorder="1" applyAlignment="1" applyProtection="1">
      <alignment horizontal="left" vertical="center" wrapText="1"/>
      <protection locked="0"/>
    </xf>
    <xf numFmtId="0" fontId="15" fillId="0" borderId="6" xfId="0" applyNumberFormat="1" applyFont="1" applyBorder="1" applyAlignment="1" applyProtection="1">
      <alignment horizontal="left" vertical="center" wrapText="1"/>
      <protection locked="0"/>
    </xf>
    <xf numFmtId="0" fontId="15" fillId="0" borderId="20" xfId="0" applyNumberFormat="1" applyFont="1" applyBorder="1" applyAlignment="1" applyProtection="1">
      <alignment horizontal="left" vertical="center" wrapText="1"/>
      <protection locked="0"/>
    </xf>
    <xf numFmtId="0" fontId="15" fillId="0" borderId="5" xfId="0" applyNumberFormat="1" applyFont="1" applyBorder="1" applyAlignment="1" applyProtection="1">
      <alignment horizontal="left" vertical="center" wrapText="1"/>
      <protection locked="0"/>
    </xf>
    <xf numFmtId="0" fontId="19" fillId="0" borderId="0" xfId="0" applyFont="1" applyAlignment="1" applyProtection="1">
      <alignment horizontal="left"/>
      <protection locked="0"/>
    </xf>
    <xf numFmtId="49" fontId="4" fillId="0" borderId="0" xfId="0" applyNumberFormat="1" applyFont="1" applyAlignment="1" applyProtection="1">
      <alignment horizontal="justify" vertical="top" wrapText="1"/>
      <protection locked="0"/>
    </xf>
    <xf numFmtId="49" fontId="10" fillId="0" borderId="0" xfId="0" applyNumberFormat="1" applyFont="1" applyAlignment="1" applyProtection="1">
      <alignment horizontal="justify" vertical="top" wrapText="1"/>
      <protection locked="0"/>
    </xf>
    <xf numFmtId="0" fontId="19" fillId="0" borderId="0" xfId="0" applyFont="1" applyAlignment="1" applyProtection="1">
      <alignment horizontal="justify" wrapText="1"/>
      <protection locked="0"/>
    </xf>
    <xf numFmtId="0" fontId="19" fillId="0" borderId="0" xfId="0" applyFont="1" applyAlignment="1" applyProtection="1">
      <alignment horizontal="left" vertical="top"/>
      <protection locked="0"/>
    </xf>
    <xf numFmtId="0" fontId="17" fillId="0" borderId="0" xfId="0" applyFont="1" applyAlignment="1">
      <alignment horizontal="left" vertical="center"/>
    </xf>
    <xf numFmtId="0" fontId="18" fillId="0" borderId="0" xfId="0" applyFont="1" applyAlignment="1" applyProtection="1">
      <alignment horizontal="left" vertical="center" wrapText="1"/>
      <protection hidden="1"/>
    </xf>
    <xf numFmtId="0" fontId="18" fillId="0" borderId="0" xfId="0" applyNumberFormat="1" applyFont="1" applyAlignment="1" applyProtection="1">
      <alignment horizontal="left" vertical="center" wrapText="1"/>
      <protection hidden="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6" fillId="0" borderId="17"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5" fillId="0" borderId="6" xfId="0" applyFont="1" applyBorder="1" applyAlignment="1">
      <alignment horizontal="left" vertical="center" wrapText="1"/>
    </xf>
    <xf numFmtId="0" fontId="15" fillId="0" borderId="20" xfId="0" applyFont="1" applyBorder="1" applyAlignment="1">
      <alignment horizontal="left" vertical="center" wrapText="1"/>
    </xf>
    <xf numFmtId="0" fontId="10" fillId="0" borderId="0" xfId="0" applyFont="1" applyAlignment="1" applyProtection="1">
      <alignment horizontal="left" vertical="justify" wrapText="1"/>
      <protection locked="0"/>
    </xf>
    <xf numFmtId="0" fontId="10" fillId="0" borderId="0" xfId="0" applyFont="1" applyAlignment="1" applyProtection="1">
      <alignment horizontal="left" wrapText="1"/>
      <protection locked="0"/>
    </xf>
    <xf numFmtId="0" fontId="14" fillId="0" borderId="11" xfId="0" applyFont="1" applyBorder="1" applyAlignment="1" applyProtection="1">
      <alignment horizontal="center" wrapText="1"/>
      <protection hidden="1"/>
    </xf>
    <xf numFmtId="0" fontId="14" fillId="0" borderId="38" xfId="0" applyFont="1" applyBorder="1" applyAlignment="1" applyProtection="1">
      <alignment horizontal="center" wrapText="1"/>
      <protection hidden="1"/>
    </xf>
    <xf numFmtId="0" fontId="14" fillId="0" borderId="10" xfId="0" applyFont="1" applyBorder="1" applyAlignment="1" applyProtection="1">
      <alignment horizontal="center" wrapText="1"/>
      <protection hidden="1"/>
    </xf>
    <xf numFmtId="0" fontId="11" fillId="0" borderId="0" xfId="0" applyFont="1" applyBorder="1" applyAlignment="1" applyProtection="1">
      <alignment horizontal="center" wrapText="1"/>
      <protection hidden="1"/>
    </xf>
    <xf numFmtId="0" fontId="12" fillId="0" borderId="0" xfId="0" applyFont="1" applyBorder="1" applyAlignment="1" applyProtection="1">
      <alignment horizontal="center" vertical="center" wrapText="1"/>
      <protection locked="0" hidden="1"/>
    </xf>
    <xf numFmtId="0" fontId="15" fillId="0" borderId="6"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0" xfId="0" applyFont="1" applyBorder="1" applyAlignment="1" applyProtection="1">
      <alignment horizontal="right" vertical="top" wrapText="1"/>
      <protection hidden="1"/>
    </xf>
    <xf numFmtId="0" fontId="15" fillId="0" borderId="19" xfId="0" applyFont="1" applyBorder="1" applyAlignment="1" applyProtection="1">
      <alignment horizontal="right" vertical="top" wrapText="1"/>
      <protection hidden="1"/>
    </xf>
    <xf numFmtId="0" fontId="15" fillId="0" borderId="18"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5" fillId="0" borderId="20" xfId="0" applyFont="1" applyBorder="1" applyAlignment="1" applyProtection="1">
      <alignment horizontal="left" vertical="top" wrapText="1"/>
      <protection hidden="1"/>
    </xf>
    <xf numFmtId="0" fontId="15" fillId="0" borderId="5" xfId="0" applyFont="1" applyBorder="1" applyAlignment="1" applyProtection="1">
      <alignment horizontal="left" vertical="top" wrapText="1"/>
      <protection hidden="1"/>
    </xf>
    <xf numFmtId="0" fontId="16" fillId="0" borderId="6"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5" fillId="0" borderId="0" xfId="0" applyFont="1" applyBorder="1" applyAlignment="1" applyProtection="1">
      <alignment horizontal="right" vertical="center" wrapText="1"/>
      <protection hidden="1"/>
    </xf>
    <xf numFmtId="0" fontId="15" fillId="0" borderId="19" xfId="0" applyFont="1" applyBorder="1" applyAlignment="1" applyProtection="1">
      <alignment horizontal="right" vertical="center" wrapText="1"/>
      <protection hidden="1"/>
    </xf>
    <xf numFmtId="0" fontId="16" fillId="0" borderId="20"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49" fontId="32" fillId="0" borderId="21" xfId="0" applyNumberFormat="1" applyFont="1" applyFill="1" applyBorder="1" applyAlignment="1" applyProtection="1">
      <alignment horizontal="left" vertical="center" wrapText="1"/>
      <protection locked="0"/>
    </xf>
    <xf numFmtId="49" fontId="32" fillId="0" borderId="22" xfId="0" applyNumberFormat="1" applyFont="1" applyFill="1" applyBorder="1" applyAlignment="1" applyProtection="1">
      <alignment horizontal="left" vertical="center" wrapText="1"/>
      <protection locked="0"/>
    </xf>
    <xf numFmtId="49" fontId="32" fillId="0" borderId="23" xfId="0" applyNumberFormat="1" applyFont="1" applyFill="1" applyBorder="1" applyAlignment="1" applyProtection="1">
      <alignment horizontal="left" vertical="center" wrapText="1"/>
      <protection locked="0"/>
    </xf>
    <xf numFmtId="49" fontId="32" fillId="0" borderId="34" xfId="0" applyNumberFormat="1" applyFont="1" applyFill="1" applyBorder="1" applyAlignment="1" applyProtection="1">
      <alignment horizontal="left" vertical="center" wrapText="1"/>
      <protection locked="0"/>
    </xf>
    <xf numFmtId="49" fontId="32" fillId="0" borderId="45" xfId="0" applyNumberFormat="1" applyFont="1" applyFill="1" applyBorder="1" applyAlignment="1" applyProtection="1">
      <alignment horizontal="left" vertical="center" wrapText="1"/>
      <protection locked="0"/>
    </xf>
    <xf numFmtId="49" fontId="32" fillId="0" borderId="46" xfId="0" applyNumberFormat="1" applyFont="1" applyFill="1" applyBorder="1" applyAlignment="1" applyProtection="1">
      <alignment horizontal="left" vertical="center" wrapText="1"/>
      <protection locked="0"/>
    </xf>
    <xf numFmtId="0" fontId="28" fillId="0" borderId="8" xfId="0" applyFont="1" applyFill="1" applyBorder="1" applyAlignment="1">
      <alignment vertical="center" wrapText="1"/>
    </xf>
    <xf numFmtId="0" fontId="35" fillId="3" borderId="0" xfId="0" applyFont="1" applyFill="1" applyAlignment="1" applyProtection="1">
      <alignment horizontal="center" vertical="center" wrapText="1"/>
      <protection locked="0"/>
    </xf>
    <xf numFmtId="0" fontId="36" fillId="3" borderId="0" xfId="0" applyFont="1" applyFill="1" applyBorder="1" applyAlignment="1">
      <alignment horizontal="center"/>
    </xf>
    <xf numFmtId="0" fontId="36" fillId="3" borderId="0" xfId="0" applyFont="1" applyFill="1" applyAlignment="1">
      <alignment horizontal="center"/>
    </xf>
    <xf numFmtId="49" fontId="3" fillId="3" borderId="26" xfId="0" applyNumberFormat="1" applyFont="1" applyFill="1" applyBorder="1" applyAlignment="1" applyProtection="1">
      <alignment horizontal="center" vertical="center" wrapText="1"/>
      <protection hidden="1"/>
    </xf>
    <xf numFmtId="49" fontId="3" fillId="3" borderId="7" xfId="0" applyNumberFormat="1" applyFont="1" applyFill="1" applyBorder="1" applyAlignment="1" applyProtection="1">
      <alignment horizontal="center" vertical="center" wrapText="1"/>
      <protection hidden="1"/>
    </xf>
    <xf numFmtId="0" fontId="3" fillId="3" borderId="27" xfId="0" applyFont="1" applyFill="1" applyBorder="1" applyAlignment="1" applyProtection="1">
      <alignment horizontal="center" vertical="center" textRotation="90" wrapText="1"/>
      <protection hidden="1"/>
    </xf>
    <xf numFmtId="0" fontId="3" fillId="3" borderId="8" xfId="0" applyFont="1" applyFill="1" applyBorder="1" applyAlignment="1" applyProtection="1">
      <alignment horizontal="center" vertical="center" textRotation="90" wrapText="1"/>
      <protection hidden="1"/>
    </xf>
    <xf numFmtId="0" fontId="3" fillId="0" borderId="8"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textRotation="90" wrapText="1"/>
      <protection locked="0"/>
    </xf>
    <xf numFmtId="0" fontId="3" fillId="0" borderId="8" xfId="0" applyFont="1" applyFill="1" applyBorder="1" applyAlignment="1" applyProtection="1">
      <alignment horizontal="center" vertical="center" textRotation="90" wrapText="1"/>
      <protection locked="0"/>
    </xf>
    <xf numFmtId="0" fontId="28" fillId="0" borderId="8" xfId="0" applyFont="1" applyBorder="1" applyAlignment="1">
      <alignment vertical="center"/>
    </xf>
    <xf numFmtId="0" fontId="28" fillId="0" borderId="8" xfId="0" applyFont="1" applyBorder="1" applyAlignment="1">
      <alignment vertical="center" wrapText="1"/>
    </xf>
    <xf numFmtId="0" fontId="28" fillId="0" borderId="42" xfId="0" applyFont="1" applyFill="1" applyBorder="1" applyAlignment="1" applyProtection="1">
      <alignment horizontal="left" vertical="center" wrapText="1"/>
      <protection locked="0"/>
    </xf>
    <xf numFmtId="0" fontId="28" fillId="0" borderId="43" xfId="0" applyFont="1" applyFill="1" applyBorder="1" applyAlignment="1" applyProtection="1">
      <alignment horizontal="left" vertical="center" wrapText="1"/>
      <protection locked="0"/>
    </xf>
    <xf numFmtId="0" fontId="28" fillId="0" borderId="44" xfId="0" applyFont="1" applyFill="1" applyBorder="1" applyAlignment="1" applyProtection="1">
      <alignment horizontal="left" vertical="center" wrapText="1"/>
      <protection locked="0"/>
    </xf>
    <xf numFmtId="0" fontId="9" fillId="0" borderId="40" xfId="0" applyNumberFormat="1" applyFont="1" applyBorder="1" applyAlignment="1" applyProtection="1">
      <alignment horizontal="center" vertical="center" wrapText="1"/>
      <protection hidden="1"/>
    </xf>
    <xf numFmtId="0" fontId="3" fillId="0" borderId="0" xfId="0" applyNumberFormat="1" applyFont="1" applyBorder="1" applyAlignment="1" applyProtection="1">
      <alignment horizontal="center" vertical="center"/>
      <protection hidden="1"/>
    </xf>
    <xf numFmtId="0" fontId="31" fillId="0" borderId="41"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49" fontId="3" fillId="0" borderId="26" xfId="0" applyNumberFormat="1" applyFont="1" applyBorder="1" applyAlignment="1" applyProtection="1">
      <alignment horizontal="center" vertical="center" wrapText="1"/>
      <protection hidden="1"/>
    </xf>
    <xf numFmtId="49" fontId="3" fillId="0" borderId="12" xfId="0" applyNumberFormat="1"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center" vertical="center" wrapText="1"/>
      <protection hidden="1"/>
    </xf>
    <xf numFmtId="0" fontId="3" fillId="2" borderId="27" xfId="0" applyFont="1" applyFill="1" applyBorder="1" applyAlignment="1" applyProtection="1">
      <alignment horizontal="center" vertical="center" textRotation="90" wrapText="1"/>
      <protection hidden="1"/>
    </xf>
    <xf numFmtId="0" fontId="3" fillId="0" borderId="13" xfId="0" applyFont="1" applyBorder="1" applyAlignment="1" applyProtection="1">
      <alignment horizontal="center" vertical="center" textRotation="90" wrapText="1"/>
      <protection hidden="1"/>
    </xf>
    <xf numFmtId="0" fontId="3" fillId="0" borderId="28" xfId="0" applyFont="1" applyBorder="1" applyAlignment="1" applyProtection="1">
      <alignment horizontal="center" vertical="center" textRotation="90" wrapText="1"/>
      <protection hidden="1"/>
    </xf>
    <xf numFmtId="0" fontId="3" fillId="0" borderId="14" xfId="0" applyFont="1" applyBorder="1" applyAlignment="1" applyProtection="1">
      <alignment horizontal="center" vertical="center" textRotation="90" wrapText="1"/>
      <protection hidden="1"/>
    </xf>
    <xf numFmtId="0" fontId="3" fillId="0" borderId="27" xfId="0" applyFont="1" applyBorder="1" applyAlignment="1" applyProtection="1">
      <alignment horizontal="center" vertical="center" textRotation="90" wrapText="1"/>
      <protection hidden="1"/>
    </xf>
    <xf numFmtId="0" fontId="3" fillId="0" borderId="27" xfId="0" applyFont="1" applyBorder="1" applyAlignment="1" applyProtection="1">
      <alignment vertical="center"/>
      <protection hidden="1"/>
    </xf>
    <xf numFmtId="0" fontId="31" fillId="2" borderId="36" xfId="0" applyFont="1" applyFill="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49" fontId="21" fillId="0" borderId="57" xfId="0" applyNumberFormat="1" applyFont="1" applyBorder="1" applyAlignment="1" applyProtection="1">
      <alignment horizontal="center" vertical="center"/>
      <protection locked="0"/>
    </xf>
    <xf numFmtId="49" fontId="21" fillId="0" borderId="58" xfId="0" applyNumberFormat="1" applyFont="1" applyBorder="1" applyAlignment="1" applyProtection="1">
      <alignment horizontal="center" vertical="center"/>
      <protection locked="0"/>
    </xf>
    <xf numFmtId="49" fontId="21" fillId="0" borderId="59" xfId="0" applyNumberFormat="1" applyFont="1" applyBorder="1" applyAlignment="1" applyProtection="1">
      <alignment horizontal="center" vertical="center"/>
      <protection locked="0"/>
    </xf>
    <xf numFmtId="0" fontId="3" fillId="0" borderId="28" xfId="0" applyFont="1" applyFill="1" applyBorder="1" applyAlignment="1" applyProtection="1">
      <alignment horizontal="center" vertical="center" textRotation="90" wrapText="1"/>
      <protection locked="0"/>
    </xf>
    <xf numFmtId="0" fontId="3" fillId="0" borderId="9" xfId="0" applyFont="1" applyFill="1" applyBorder="1" applyAlignment="1" applyProtection="1">
      <alignment horizontal="center" vertical="center" textRotation="90" wrapText="1"/>
      <protection locked="0"/>
    </xf>
    <xf numFmtId="0" fontId="32" fillId="0" borderId="42" xfId="0" applyFont="1" applyBorder="1" applyAlignment="1">
      <alignment vertical="center"/>
    </xf>
    <xf numFmtId="0" fontId="32" fillId="0" borderId="43" xfId="0" applyFont="1" applyBorder="1" applyAlignment="1">
      <alignment vertical="center"/>
    </xf>
    <xf numFmtId="0" fontId="32" fillId="0" borderId="44" xfId="0" applyFont="1" applyBorder="1" applyAlignment="1">
      <alignment vertical="center"/>
    </xf>
    <xf numFmtId="0" fontId="37" fillId="0" borderId="8" xfId="0" applyFont="1" applyBorder="1" applyAlignment="1">
      <alignment horizontal="left" vertical="center" wrapText="1"/>
    </xf>
    <xf numFmtId="49" fontId="3" fillId="3" borderId="56" xfId="0" applyNumberFormat="1" applyFont="1" applyFill="1" applyBorder="1" applyAlignment="1" applyProtection="1">
      <alignment horizontal="left" vertical="center" wrapText="1"/>
      <protection locked="0"/>
    </xf>
    <xf numFmtId="49" fontId="3" fillId="3" borderId="33"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0" fontId="21" fillId="0" borderId="56"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21" fillId="0" borderId="60" xfId="0" applyFont="1" applyBorder="1" applyAlignment="1" applyProtection="1">
      <alignment horizontal="left" vertical="center"/>
      <protection locked="0"/>
    </xf>
    <xf numFmtId="0" fontId="37" fillId="0" borderId="36" xfId="0" applyFont="1" applyBorder="1" applyAlignment="1">
      <alignment wrapText="1"/>
    </xf>
    <xf numFmtId="0" fontId="21" fillId="0" borderId="0" xfId="0" applyFont="1" applyAlignment="1" applyProtection="1">
      <alignment horizontal="left" vertical="center"/>
      <protection locked="0"/>
    </xf>
    <xf numFmtId="49" fontId="21" fillId="0" borderId="21" xfId="0" applyNumberFormat="1" applyFont="1" applyBorder="1" applyAlignment="1" applyProtection="1">
      <alignment horizontal="left" vertical="center" wrapText="1"/>
      <protection locked="0"/>
    </xf>
    <xf numFmtId="49" fontId="21" fillId="0" borderId="22" xfId="0" applyNumberFormat="1" applyFont="1" applyBorder="1" applyAlignment="1" applyProtection="1">
      <alignment horizontal="left" vertical="center" wrapText="1"/>
      <protection locked="0"/>
    </xf>
    <xf numFmtId="49" fontId="21" fillId="0" borderId="23" xfId="0" applyNumberFormat="1" applyFont="1" applyBorder="1" applyAlignment="1" applyProtection="1">
      <alignment horizontal="left" vertical="center" wrapText="1"/>
      <protection locked="0"/>
    </xf>
    <xf numFmtId="49" fontId="21" fillId="0" borderId="0" xfId="0" applyNumberFormat="1" applyFont="1" applyAlignment="1" applyProtection="1">
      <alignment horizontal="left" vertical="center"/>
      <protection locked="0"/>
    </xf>
    <xf numFmtId="49" fontId="3" fillId="0" borderId="35" xfId="0" applyNumberFormat="1" applyFont="1" applyBorder="1" applyAlignment="1" applyProtection="1">
      <alignment horizontal="right" vertical="center"/>
      <protection hidden="1"/>
    </xf>
    <xf numFmtId="49" fontId="3" fillId="0" borderId="36" xfId="0" applyNumberFormat="1" applyFont="1" applyBorder="1" applyAlignment="1" applyProtection="1">
      <alignment horizontal="right" vertical="center"/>
      <protection hidden="1"/>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7" xfId="0" applyFont="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49" fontId="21" fillId="0" borderId="0" xfId="0" applyNumberFormat="1" applyFont="1" applyAlignment="1" applyProtection="1">
      <alignment horizontal="center" vertical="center"/>
      <protection locked="0"/>
    </xf>
    <xf numFmtId="49" fontId="28" fillId="0" borderId="0"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xf>
    <xf numFmtId="0" fontId="38" fillId="0" borderId="29" xfId="0" applyFont="1" applyBorder="1" applyAlignment="1" applyProtection="1">
      <alignment horizontal="center" vertical="center"/>
      <protection locked="0"/>
    </xf>
    <xf numFmtId="0" fontId="38" fillId="0" borderId="52"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52" xfId="0" applyFont="1" applyBorder="1" applyAlignment="1" applyProtection="1">
      <alignment horizontal="center" vertical="center"/>
      <protection locked="0"/>
    </xf>
    <xf numFmtId="0" fontId="28" fillId="0" borderId="53" xfId="0" applyFont="1" applyBorder="1" applyAlignment="1" applyProtection="1">
      <alignment horizontal="center" vertical="center"/>
      <protection locked="0"/>
    </xf>
    <xf numFmtId="0" fontId="38" fillId="4" borderId="50" xfId="0" applyFont="1" applyFill="1" applyBorder="1" applyAlignment="1">
      <alignment horizontal="left" vertical="center" wrapText="1"/>
    </xf>
    <xf numFmtId="0" fontId="38" fillId="4" borderId="54" xfId="0" applyFont="1" applyFill="1" applyBorder="1" applyAlignment="1">
      <alignment horizontal="left" vertical="center" wrapText="1"/>
    </xf>
    <xf numFmtId="0" fontId="38" fillId="4" borderId="55" xfId="0" applyFont="1" applyFill="1" applyBorder="1" applyAlignment="1">
      <alignment horizontal="left" vertical="center" wrapText="1"/>
    </xf>
    <xf numFmtId="0" fontId="21" fillId="2" borderId="34" xfId="0" applyFont="1" applyFill="1" applyBorder="1" applyAlignment="1">
      <alignment horizontal="left" vertical="center"/>
    </xf>
    <xf numFmtId="0" fontId="21" fillId="2" borderId="45" xfId="0" applyFont="1" applyFill="1" applyBorder="1" applyAlignment="1">
      <alignment horizontal="left" vertical="center"/>
    </xf>
    <xf numFmtId="0" fontId="21" fillId="2" borderId="46" xfId="0" applyFont="1" applyFill="1" applyBorder="1" applyAlignment="1">
      <alignment horizontal="left" vertical="center"/>
    </xf>
    <xf numFmtId="0" fontId="39" fillId="0" borderId="0" xfId="0" applyFont="1" applyAlignment="1" applyProtection="1">
      <alignment vertical="center"/>
      <protection locked="0"/>
    </xf>
    <xf numFmtId="0" fontId="0" fillId="0" borderId="0" xfId="0" applyAlignment="1" applyProtection="1">
      <alignment vertical="center"/>
      <protection locked="0"/>
    </xf>
    <xf numFmtId="0" fontId="32" fillId="0" borderId="0" xfId="0" applyFont="1" applyAlignment="1" applyProtection="1">
      <alignment vertical="center"/>
      <protection locked="0"/>
    </xf>
    <xf numFmtId="0" fontId="1" fillId="0" borderId="0" xfId="0" applyFont="1" applyBorder="1" applyAlignment="1" applyProtection="1">
      <alignment horizontal="center" vertical="center"/>
      <protection hidden="1"/>
    </xf>
    <xf numFmtId="0" fontId="20" fillId="0" borderId="0" xfId="0" applyFont="1" applyAlignment="1" applyProtection="1">
      <alignment horizontal="right"/>
      <protection locked="0"/>
    </xf>
    <xf numFmtId="0" fontId="9" fillId="2" borderId="34" xfId="0" applyFont="1" applyFill="1" applyBorder="1" applyAlignment="1" applyProtection="1">
      <alignment horizontal="center" vertical="center" wrapText="1"/>
      <protection locked="0"/>
    </xf>
    <xf numFmtId="0" fontId="9" fillId="2" borderId="45" xfId="0" applyFont="1" applyFill="1" applyBorder="1" applyAlignment="1" applyProtection="1">
      <alignment horizontal="center" vertical="center" wrapText="1"/>
      <protection locked="0"/>
    </xf>
    <xf numFmtId="0" fontId="9" fillId="2" borderId="46" xfId="0" applyFont="1" applyFill="1" applyBorder="1" applyAlignment="1" applyProtection="1">
      <alignment horizontal="center" vertical="center" wrapText="1"/>
      <protection locked="0"/>
    </xf>
    <xf numFmtId="0" fontId="10" fillId="0" borderId="3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protection hidden="1"/>
    </xf>
    <xf numFmtId="0" fontId="30" fillId="0" borderId="45" xfId="0" applyFont="1" applyBorder="1" applyAlignment="1" applyProtection="1">
      <alignment horizontal="left" vertical="center"/>
      <protection hidden="1"/>
    </xf>
    <xf numFmtId="0" fontId="30" fillId="0" borderId="46" xfId="0" applyFont="1" applyBorder="1" applyAlignment="1" applyProtection="1">
      <alignment horizontal="left" vertical="center"/>
      <protection hidden="1"/>
    </xf>
    <xf numFmtId="0" fontId="2" fillId="0" borderId="34" xfId="0" applyFont="1" applyBorder="1" applyAlignment="1" applyProtection="1">
      <alignment horizontal="right" vertical="center" wrapText="1"/>
      <protection hidden="1"/>
    </xf>
    <xf numFmtId="0" fontId="2" fillId="0" borderId="45" xfId="0" applyFont="1" applyBorder="1" applyAlignment="1" applyProtection="1">
      <alignment horizontal="right" vertical="center" wrapText="1"/>
      <protection hidden="1"/>
    </xf>
    <xf numFmtId="0" fontId="2" fillId="0" borderId="46" xfId="0" applyFont="1" applyBorder="1" applyAlignment="1" applyProtection="1">
      <alignment horizontal="right" vertical="center" wrapText="1"/>
      <protection hidden="1"/>
    </xf>
    <xf numFmtId="0" fontId="30" fillId="0" borderId="3" xfId="0" applyFont="1" applyBorder="1" applyAlignment="1" applyProtection="1">
      <alignment horizontal="center" vertical="center"/>
      <protection locked="0"/>
    </xf>
    <xf numFmtId="0" fontId="29" fillId="0" borderId="25" xfId="0" applyFont="1" applyBorder="1" applyAlignment="1" applyProtection="1">
      <alignment horizontal="center" vertical="center" wrapText="1"/>
      <protection locked="0"/>
    </xf>
    <xf numFmtId="0" fontId="29" fillId="0" borderId="45" xfId="0" applyFont="1" applyBorder="1" applyAlignment="1" applyProtection="1">
      <alignment horizontal="center" vertical="center" wrapText="1"/>
      <protection locked="0"/>
    </xf>
    <xf numFmtId="0" fontId="29" fillId="0" borderId="46"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4" fillId="0" borderId="34" xfId="0" quotePrefix="1" applyFont="1" applyBorder="1" applyAlignment="1" applyProtection="1">
      <alignment horizontal="left" vertical="center" wrapText="1"/>
      <protection hidden="1"/>
    </xf>
    <xf numFmtId="0" fontId="4" fillId="0" borderId="45" xfId="0" applyFont="1" applyBorder="1" applyAlignment="1" applyProtection="1">
      <alignment horizontal="left" vertical="center" wrapText="1"/>
      <protection hidden="1"/>
    </xf>
    <xf numFmtId="0" fontId="4" fillId="0" borderId="46" xfId="0" applyFont="1" applyBorder="1" applyAlignment="1" applyProtection="1">
      <alignment horizontal="left" vertical="center" wrapText="1"/>
      <protection hidden="1"/>
    </xf>
    <xf numFmtId="0" fontId="2" fillId="0" borderId="34" xfId="0" applyFont="1" applyBorder="1" applyAlignment="1" applyProtection="1">
      <alignment horizontal="left" vertical="center"/>
      <protection hidden="1"/>
    </xf>
    <xf numFmtId="0" fontId="2" fillId="0" borderId="45" xfId="0" applyFont="1" applyBorder="1" applyAlignment="1" applyProtection="1">
      <alignment horizontal="left" vertical="center"/>
      <protection hidden="1"/>
    </xf>
    <xf numFmtId="0" fontId="2" fillId="0" borderId="46" xfId="0" applyFont="1" applyBorder="1" applyAlignment="1" applyProtection="1">
      <alignment horizontal="left" vertical="center"/>
      <protection hidden="1"/>
    </xf>
    <xf numFmtId="0" fontId="9" fillId="2" borderId="24" xfId="0" applyFont="1" applyFill="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hidden="1"/>
    </xf>
    <xf numFmtId="0" fontId="4" fillId="0" borderId="48"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27" xfId="0" applyFont="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hidden="1"/>
    </xf>
    <xf numFmtId="0" fontId="27" fillId="0" borderId="33" xfId="0" quotePrefix="1" applyFont="1" applyBorder="1" applyAlignment="1" applyProtection="1">
      <alignment horizontal="right" vertical="center"/>
      <protection hidden="1"/>
    </xf>
    <xf numFmtId="0" fontId="27" fillId="0" borderId="33" xfId="0" applyFont="1" applyBorder="1" applyAlignment="1" applyProtection="1">
      <alignment horizontal="right" vertical="center"/>
      <protection hidden="1"/>
    </xf>
    <xf numFmtId="0" fontId="2" fillId="2" borderId="34" xfId="0" applyFont="1" applyFill="1" applyBorder="1" applyAlignment="1" applyProtection="1">
      <alignment horizontal="center" vertical="center" wrapText="1"/>
      <protection hidden="1"/>
    </xf>
    <xf numFmtId="0" fontId="2" fillId="2" borderId="45" xfId="0" applyFont="1" applyFill="1" applyBorder="1" applyAlignment="1" applyProtection="1">
      <alignment horizontal="center" vertical="center" wrapText="1"/>
      <protection hidden="1"/>
    </xf>
    <xf numFmtId="0" fontId="2" fillId="2" borderId="46" xfId="0" applyFont="1" applyFill="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27" fillId="0" borderId="33" xfId="0" applyFont="1" applyBorder="1" applyAlignment="1" applyProtection="1">
      <alignment horizontal="left" vertical="center"/>
      <protection hidden="1"/>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wrapText="1"/>
      <protection hidden="1"/>
    </xf>
    <xf numFmtId="0" fontId="29" fillId="0" borderId="24" xfId="0" applyFont="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45" xfId="0" applyFont="1" applyFill="1" applyBorder="1" applyAlignment="1" applyProtection="1">
      <alignment horizontal="center" vertical="center" wrapText="1"/>
      <protection locked="0"/>
    </xf>
    <xf numFmtId="0" fontId="34" fillId="2" borderId="24"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200025</xdr:colOff>
          <xdr:row>0</xdr:row>
          <xdr:rowOff>47625</xdr:rowOff>
        </xdr:from>
        <xdr:to>
          <xdr:col>1</xdr:col>
          <xdr:colOff>485775</xdr:colOff>
          <xdr:row>4</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0"/>
  <sheetViews>
    <sheetView zoomScaleNormal="100" workbookViewId="0">
      <selection activeCell="S1" sqref="S1"/>
    </sheetView>
  </sheetViews>
  <sheetFormatPr defaultRowHeight="15" x14ac:dyDescent="0.25"/>
  <cols>
    <col min="1" max="2" width="9.140625" style="56" customWidth="1"/>
    <col min="3" max="14" width="6.5703125" style="56" customWidth="1"/>
    <col min="15" max="16" width="6.5703125" style="57" customWidth="1"/>
    <col min="17" max="17" width="9.140625" style="57" customWidth="1"/>
    <col min="18" max="18" width="20.85546875" style="57" customWidth="1"/>
  </cols>
  <sheetData>
    <row r="1" spans="1:18" x14ac:dyDescent="0.25">
      <c r="A1" s="23"/>
      <c r="B1" s="24"/>
      <c r="C1" s="24"/>
      <c r="D1" s="24"/>
      <c r="E1" s="24"/>
      <c r="F1" s="24"/>
      <c r="G1" s="24"/>
      <c r="H1" s="24"/>
      <c r="I1" s="24"/>
      <c r="J1" s="24"/>
      <c r="K1" s="24"/>
      <c r="L1" s="24"/>
      <c r="M1" s="24"/>
      <c r="N1" s="24"/>
      <c r="O1" s="25"/>
      <c r="P1" s="25"/>
      <c r="Q1" s="25"/>
      <c r="R1" s="26"/>
    </row>
    <row r="2" spans="1:18" ht="20.25" x14ac:dyDescent="0.3">
      <c r="A2" s="27"/>
      <c r="B2" s="28"/>
      <c r="C2" s="244" t="s">
        <v>0</v>
      </c>
      <c r="D2" s="244"/>
      <c r="E2" s="244"/>
      <c r="F2" s="244"/>
      <c r="G2" s="244"/>
      <c r="H2" s="244"/>
      <c r="I2" s="244"/>
      <c r="J2" s="244"/>
      <c r="K2" s="244"/>
      <c r="L2" s="244"/>
      <c r="M2" s="244"/>
      <c r="N2" s="244"/>
      <c r="O2" s="244"/>
      <c r="P2" s="244"/>
      <c r="Q2" s="29"/>
      <c r="R2" s="30"/>
    </row>
    <row r="3" spans="1:18" x14ac:dyDescent="0.25">
      <c r="A3" s="27"/>
      <c r="B3" s="28"/>
      <c r="C3" s="28"/>
      <c r="D3" s="28"/>
      <c r="E3" s="28"/>
      <c r="F3" s="28"/>
      <c r="G3" s="28"/>
      <c r="H3" s="28"/>
      <c r="I3" s="28"/>
      <c r="J3" s="28"/>
      <c r="K3" s="28"/>
      <c r="L3" s="28"/>
      <c r="M3" s="28"/>
      <c r="N3" s="28"/>
      <c r="O3" s="31"/>
      <c r="P3" s="31"/>
      <c r="Q3" s="31"/>
      <c r="R3" s="32"/>
    </row>
    <row r="4" spans="1:18" ht="39" customHeight="1" x14ac:dyDescent="0.3">
      <c r="A4" s="27"/>
      <c r="B4" s="28"/>
      <c r="C4" s="245" t="s">
        <v>107</v>
      </c>
      <c r="D4" s="245"/>
      <c r="E4" s="245"/>
      <c r="F4" s="245"/>
      <c r="G4" s="245"/>
      <c r="H4" s="245"/>
      <c r="I4" s="245"/>
      <c r="J4" s="245"/>
      <c r="K4" s="245"/>
      <c r="L4" s="245"/>
      <c r="M4" s="245"/>
      <c r="N4" s="245"/>
      <c r="O4" s="245"/>
      <c r="P4" s="245"/>
      <c r="Q4" s="33"/>
      <c r="R4" s="34"/>
    </row>
    <row r="5" spans="1:18" x14ac:dyDescent="0.25">
      <c r="A5" s="35"/>
      <c r="B5" s="36"/>
      <c r="C5" s="36"/>
      <c r="D5" s="36"/>
      <c r="E5" s="36"/>
      <c r="F5" s="36"/>
      <c r="G5" s="36"/>
      <c r="H5" s="36"/>
      <c r="I5" s="36"/>
      <c r="J5" s="36"/>
      <c r="K5" s="36"/>
      <c r="L5" s="36"/>
      <c r="M5" s="36"/>
      <c r="N5" s="36"/>
      <c r="O5" s="37"/>
      <c r="P5" s="37"/>
      <c r="Q5" s="37"/>
      <c r="R5" s="38"/>
    </row>
    <row r="6" spans="1:18" x14ac:dyDescent="0.25">
      <c r="A6" s="27"/>
      <c r="B6" s="28"/>
      <c r="C6" s="28"/>
      <c r="D6" s="28"/>
      <c r="E6" s="28"/>
      <c r="F6" s="28"/>
      <c r="G6" s="28"/>
      <c r="H6" s="28"/>
      <c r="I6" s="28"/>
      <c r="J6" s="28"/>
      <c r="K6" s="28"/>
      <c r="L6" s="28"/>
      <c r="M6" s="28"/>
      <c r="N6" s="28"/>
      <c r="O6" s="31"/>
      <c r="P6" s="31"/>
      <c r="Q6" s="31"/>
      <c r="R6" s="32"/>
    </row>
    <row r="7" spans="1:18" ht="33.75" x14ac:dyDescent="0.5">
      <c r="A7" s="241" t="s">
        <v>1</v>
      </c>
      <c r="B7" s="242"/>
      <c r="C7" s="242"/>
      <c r="D7" s="242"/>
      <c r="E7" s="242"/>
      <c r="F7" s="242"/>
      <c r="G7" s="242"/>
      <c r="H7" s="242"/>
      <c r="I7" s="242"/>
      <c r="J7" s="242"/>
      <c r="K7" s="242"/>
      <c r="L7" s="242"/>
      <c r="M7" s="242"/>
      <c r="N7" s="242"/>
      <c r="O7" s="242"/>
      <c r="P7" s="242"/>
      <c r="Q7" s="242"/>
      <c r="R7" s="243"/>
    </row>
    <row r="8" spans="1:18" ht="15.75" x14ac:dyDescent="0.25">
      <c r="A8" s="39"/>
      <c r="B8" s="40"/>
      <c r="C8" s="40"/>
      <c r="D8" s="40"/>
      <c r="E8" s="40"/>
      <c r="F8" s="40"/>
      <c r="G8" s="40"/>
      <c r="H8" s="40"/>
      <c r="I8" s="40"/>
      <c r="J8" s="40"/>
      <c r="K8" s="40"/>
      <c r="L8" s="40"/>
      <c r="M8" s="40"/>
      <c r="N8" s="40"/>
      <c r="O8" s="41"/>
      <c r="P8" s="41"/>
      <c r="Q8" s="41"/>
      <c r="R8" s="42"/>
    </row>
    <row r="9" spans="1:18" ht="15.75" customHeight="1" x14ac:dyDescent="0.25">
      <c r="A9" s="43"/>
      <c r="B9" s="44"/>
      <c r="C9" s="44"/>
      <c r="D9" s="44"/>
      <c r="E9" s="44"/>
      <c r="F9" s="44"/>
      <c r="G9" s="44"/>
      <c r="H9" s="44"/>
      <c r="I9" s="44"/>
      <c r="J9" s="44"/>
      <c r="K9" s="261" t="s">
        <v>126</v>
      </c>
      <c r="L9" s="261"/>
      <c r="M9" s="261"/>
      <c r="N9" s="261"/>
      <c r="O9" s="261"/>
      <c r="P9" s="261"/>
      <c r="Q9" s="261"/>
      <c r="R9" s="262"/>
    </row>
    <row r="10" spans="1:18" ht="15.75" x14ac:dyDescent="0.25">
      <c r="A10" s="43"/>
      <c r="B10" s="44"/>
      <c r="C10" s="44"/>
      <c r="D10" s="44"/>
      <c r="E10" s="44"/>
      <c r="F10" s="44"/>
      <c r="G10" s="44"/>
      <c r="H10" s="44"/>
      <c r="I10" s="44"/>
      <c r="J10" s="44"/>
      <c r="K10" s="44"/>
      <c r="L10" s="44"/>
      <c r="M10" s="44"/>
      <c r="N10" s="44"/>
      <c r="O10" s="45"/>
      <c r="P10" s="45"/>
      <c r="Q10" s="45"/>
      <c r="R10" s="46"/>
    </row>
    <row r="11" spans="1:18" ht="15.75" x14ac:dyDescent="0.25">
      <c r="A11" s="254" t="s">
        <v>8</v>
      </c>
      <c r="B11" s="255"/>
      <c r="C11" s="255"/>
      <c r="D11" s="255"/>
      <c r="E11" s="255"/>
      <c r="F11" s="255"/>
      <c r="G11" s="255"/>
      <c r="H11" s="255"/>
      <c r="I11" s="255"/>
      <c r="J11" s="255"/>
      <c r="K11" s="255"/>
      <c r="L11" s="44"/>
      <c r="M11" s="252" t="s">
        <v>127</v>
      </c>
      <c r="N11" s="252"/>
      <c r="O11" s="252"/>
      <c r="P11" s="252"/>
      <c r="Q11" s="252"/>
      <c r="R11" s="253"/>
    </row>
    <row r="12" spans="1:18" ht="15.75" x14ac:dyDescent="0.25">
      <c r="A12" s="47"/>
      <c r="B12" s="48"/>
      <c r="C12" s="48"/>
      <c r="D12" s="48"/>
      <c r="E12" s="48"/>
      <c r="F12" s="48"/>
      <c r="G12" s="48"/>
      <c r="H12" s="48"/>
      <c r="I12" s="48"/>
      <c r="J12" s="48"/>
      <c r="K12" s="48"/>
      <c r="L12" s="48"/>
      <c r="M12" s="256"/>
      <c r="N12" s="256"/>
      <c r="O12" s="256"/>
      <c r="P12" s="256"/>
      <c r="Q12" s="256"/>
      <c r="R12" s="257"/>
    </row>
    <row r="13" spans="1:18" ht="20.25" customHeight="1" x14ac:dyDescent="0.25">
      <c r="A13" s="233" t="s">
        <v>2</v>
      </c>
      <c r="B13" s="234"/>
      <c r="C13" s="234"/>
      <c r="D13" s="234"/>
      <c r="E13" s="234"/>
      <c r="F13" s="235" t="s">
        <v>71</v>
      </c>
      <c r="G13" s="235"/>
      <c r="H13" s="235"/>
      <c r="I13" s="235"/>
      <c r="J13" s="235"/>
      <c r="K13" s="235"/>
      <c r="L13" s="235"/>
      <c r="M13" s="235"/>
      <c r="N13" s="235"/>
      <c r="O13" s="235"/>
      <c r="P13" s="235"/>
      <c r="Q13" s="235"/>
      <c r="R13" s="236"/>
    </row>
    <row r="14" spans="1:18" ht="16.5" x14ac:dyDescent="0.25">
      <c r="A14" s="258" t="s">
        <v>125</v>
      </c>
      <c r="B14" s="259"/>
      <c r="C14" s="259"/>
      <c r="D14" s="259"/>
      <c r="E14" s="259"/>
      <c r="F14" s="259"/>
      <c r="G14" s="259"/>
      <c r="H14" s="259"/>
      <c r="I14" s="259"/>
      <c r="J14" s="259"/>
      <c r="K14" s="259"/>
      <c r="L14" s="259"/>
      <c r="M14" s="259"/>
      <c r="N14" s="259"/>
      <c r="O14" s="259"/>
      <c r="P14" s="259"/>
      <c r="Q14" s="259"/>
      <c r="R14" s="260"/>
    </row>
    <row r="15" spans="1:18" ht="15.75" x14ac:dyDescent="0.25">
      <c r="A15" s="49"/>
      <c r="B15" s="50"/>
      <c r="C15" s="50"/>
      <c r="D15" s="50"/>
      <c r="E15" s="105"/>
      <c r="F15" s="105"/>
      <c r="G15" s="105"/>
      <c r="H15" s="105"/>
      <c r="I15" s="105"/>
      <c r="J15" s="105"/>
      <c r="K15" s="105"/>
      <c r="L15" s="105"/>
      <c r="M15" s="105"/>
      <c r="N15" s="50"/>
      <c r="O15" s="51"/>
      <c r="P15" s="51"/>
      <c r="Q15" s="51"/>
      <c r="R15" s="52"/>
    </row>
    <row r="16" spans="1:18" ht="16.5" customHeight="1" x14ac:dyDescent="0.25">
      <c r="A16" s="233" t="s">
        <v>3</v>
      </c>
      <c r="B16" s="234"/>
      <c r="C16" s="234"/>
      <c r="D16" s="234"/>
      <c r="E16" s="104"/>
      <c r="F16" s="104"/>
      <c r="G16" s="104"/>
      <c r="H16" s="104"/>
      <c r="I16" s="104"/>
      <c r="J16" s="104"/>
      <c r="K16" s="104"/>
      <c r="L16" s="104"/>
      <c r="M16" s="104"/>
      <c r="N16" s="53"/>
      <c r="O16" s="54"/>
      <c r="P16" s="54"/>
      <c r="Q16" s="54"/>
      <c r="R16" s="55"/>
    </row>
    <row r="17" spans="1:19" ht="15.75" customHeight="1" x14ac:dyDescent="0.25">
      <c r="A17" s="219" t="s">
        <v>210</v>
      </c>
      <c r="B17" s="220"/>
      <c r="C17" s="220"/>
      <c r="D17" s="220"/>
      <c r="E17" s="220"/>
      <c r="F17" s="220"/>
      <c r="G17" s="220"/>
      <c r="H17" s="220"/>
      <c r="I17" s="220"/>
      <c r="J17" s="220"/>
      <c r="K17" s="220"/>
      <c r="L17" s="220"/>
      <c r="M17" s="220"/>
      <c r="N17" s="220"/>
      <c r="O17" s="220"/>
      <c r="P17" s="220"/>
      <c r="Q17" s="220"/>
      <c r="R17" s="221"/>
    </row>
    <row r="18" spans="1:19" ht="0.75" customHeight="1" x14ac:dyDescent="0.25">
      <c r="A18" s="222"/>
      <c r="B18" s="223"/>
      <c r="C18" s="223"/>
      <c r="D18" s="223"/>
      <c r="E18" s="223"/>
      <c r="F18" s="223"/>
      <c r="G18" s="223"/>
      <c r="H18" s="223"/>
      <c r="I18" s="223"/>
      <c r="J18" s="223"/>
      <c r="K18" s="223"/>
      <c r="L18" s="223"/>
      <c r="M18" s="223"/>
      <c r="N18" s="223"/>
      <c r="O18" s="223"/>
      <c r="P18" s="223"/>
      <c r="Q18" s="223"/>
      <c r="R18" s="224"/>
    </row>
    <row r="19" spans="1:19" ht="55.9" customHeight="1" x14ac:dyDescent="0.25">
      <c r="A19" s="265" t="s">
        <v>219</v>
      </c>
      <c r="B19" s="266"/>
      <c r="C19" s="266"/>
      <c r="D19" s="266"/>
      <c r="E19" s="266"/>
      <c r="F19" s="266"/>
      <c r="G19" s="266"/>
      <c r="H19" s="267"/>
      <c r="I19" s="170" t="s">
        <v>213</v>
      </c>
      <c r="J19" s="170" t="s">
        <v>214</v>
      </c>
      <c r="K19" s="170" t="s">
        <v>215</v>
      </c>
      <c r="L19" s="171">
        <v>7</v>
      </c>
      <c r="M19" s="171">
        <v>8</v>
      </c>
      <c r="N19" s="171">
        <v>2</v>
      </c>
      <c r="O19" s="171">
        <v>4</v>
      </c>
      <c r="P19" s="171">
        <v>2</v>
      </c>
      <c r="Q19" s="172">
        <v>3</v>
      </c>
      <c r="R19" s="103"/>
    </row>
    <row r="20" spans="1:19" ht="16.899999999999999" customHeight="1" x14ac:dyDescent="0.25">
      <c r="A20" s="216"/>
      <c r="B20" s="217"/>
      <c r="C20" s="217"/>
      <c r="D20" s="217"/>
      <c r="E20" s="217"/>
      <c r="F20" s="217"/>
      <c r="G20" s="217"/>
      <c r="H20" s="217"/>
      <c r="I20" s="102"/>
      <c r="J20" s="102"/>
      <c r="K20" s="102"/>
      <c r="L20" s="102"/>
      <c r="M20" s="102"/>
      <c r="N20" s="102"/>
      <c r="O20" s="102"/>
      <c r="P20" s="102"/>
      <c r="Q20" s="102"/>
      <c r="R20" s="103"/>
    </row>
    <row r="21" spans="1:19" ht="15" customHeight="1" x14ac:dyDescent="0.25">
      <c r="A21" s="233" t="s">
        <v>5</v>
      </c>
      <c r="B21" s="234"/>
      <c r="C21" s="234"/>
      <c r="D21" s="235" t="s">
        <v>68</v>
      </c>
      <c r="E21" s="235"/>
      <c r="F21" s="235"/>
      <c r="G21" s="235"/>
      <c r="H21" s="235"/>
      <c r="I21" s="235"/>
      <c r="J21" s="235"/>
      <c r="K21" s="235"/>
      <c r="L21" s="235"/>
      <c r="M21" s="235"/>
      <c r="N21" s="235"/>
      <c r="O21" s="235"/>
      <c r="P21" s="235"/>
      <c r="Q21" s="235"/>
      <c r="R21" s="236"/>
    </row>
    <row r="22" spans="1:19" ht="15.75" x14ac:dyDescent="0.25">
      <c r="A22" s="49"/>
      <c r="B22" s="50"/>
      <c r="C22" s="50"/>
      <c r="D22" s="50"/>
      <c r="E22" s="50"/>
      <c r="F22" s="50"/>
      <c r="G22" s="50"/>
      <c r="H22" s="50"/>
      <c r="I22" s="50"/>
      <c r="J22" s="50"/>
      <c r="K22" s="50"/>
      <c r="L22" s="50"/>
      <c r="M22" s="50"/>
      <c r="N22" s="50"/>
      <c r="O22" s="51"/>
      <c r="P22" s="51"/>
      <c r="Q22" s="51"/>
      <c r="R22" s="52"/>
    </row>
    <row r="23" spans="1:19" ht="15" customHeight="1" x14ac:dyDescent="0.25">
      <c r="A23" s="237" t="s">
        <v>6</v>
      </c>
      <c r="B23" s="238"/>
      <c r="C23" s="238"/>
      <c r="D23" s="238"/>
      <c r="E23" s="238"/>
      <c r="F23" s="238"/>
      <c r="G23" s="238"/>
      <c r="H23" s="238"/>
      <c r="I23" s="263" t="s">
        <v>77</v>
      </c>
      <c r="J23" s="263"/>
      <c r="K23" s="263"/>
      <c r="L23" s="263"/>
      <c r="M23" s="263"/>
      <c r="N23" s="263"/>
      <c r="O23" s="263"/>
      <c r="P23" s="263"/>
      <c r="Q23" s="263"/>
      <c r="R23" s="264"/>
    </row>
    <row r="24" spans="1:19" x14ac:dyDescent="0.25">
      <c r="A24" s="249" t="s">
        <v>7</v>
      </c>
      <c r="B24" s="250"/>
      <c r="C24" s="250"/>
      <c r="D24" s="250"/>
      <c r="E24" s="250"/>
      <c r="F24" s="250"/>
      <c r="G24" s="250"/>
      <c r="H24" s="250"/>
      <c r="I24" s="250"/>
      <c r="J24" s="250"/>
      <c r="K24" s="250"/>
      <c r="L24" s="250"/>
      <c r="M24" s="250"/>
      <c r="N24" s="250"/>
      <c r="O24" s="250"/>
      <c r="P24" s="250"/>
      <c r="Q24" s="250"/>
      <c r="R24" s="251"/>
    </row>
    <row r="25" spans="1:19" ht="29.25" customHeight="1" x14ac:dyDescent="0.25">
      <c r="A25" s="246" t="s">
        <v>211</v>
      </c>
      <c r="B25" s="247"/>
      <c r="C25" s="247"/>
      <c r="D25" s="247"/>
      <c r="E25" s="247"/>
      <c r="F25" s="247"/>
      <c r="G25" s="247"/>
      <c r="H25" s="247"/>
      <c r="I25" s="247"/>
      <c r="J25" s="247"/>
      <c r="K25" s="247"/>
      <c r="L25" s="247"/>
      <c r="M25" s="247"/>
      <c r="N25" s="247"/>
      <c r="O25" s="247"/>
      <c r="P25" s="247"/>
      <c r="Q25" s="247"/>
      <c r="R25" s="248"/>
      <c r="S25" s="108"/>
    </row>
    <row r="26" spans="1:19" ht="15.75" x14ac:dyDescent="0.25">
      <c r="A26" s="230" t="s">
        <v>9</v>
      </c>
      <c r="B26" s="230"/>
      <c r="C26" s="230"/>
      <c r="D26" s="230"/>
      <c r="E26" s="230"/>
      <c r="F26" s="230"/>
      <c r="G26" s="230"/>
      <c r="H26" s="230"/>
      <c r="I26" s="230"/>
      <c r="J26" s="230"/>
      <c r="K26" s="230"/>
      <c r="L26" s="230"/>
      <c r="M26" s="230"/>
      <c r="N26" s="230"/>
      <c r="O26" s="230"/>
      <c r="P26" s="230"/>
      <c r="Q26" s="230"/>
      <c r="R26" s="230"/>
    </row>
    <row r="27" spans="1:19" ht="21" customHeight="1" x14ac:dyDescent="0.25">
      <c r="A27" s="231" t="s">
        <v>3</v>
      </c>
      <c r="B27" s="231"/>
      <c r="C27" s="232" t="str">
        <f>IF(A17=0," ",A17)</f>
        <v>английска филология, немска филология, руска филология, славянска филология</v>
      </c>
      <c r="D27" s="232"/>
      <c r="E27" s="232"/>
      <c r="F27" s="232"/>
      <c r="G27" s="232"/>
      <c r="H27" s="232"/>
      <c r="I27" s="232"/>
      <c r="J27" s="232"/>
      <c r="K27" s="232"/>
      <c r="L27" s="232"/>
      <c r="M27" s="232"/>
      <c r="N27" s="232"/>
      <c r="O27" s="232"/>
      <c r="P27" s="232"/>
      <c r="Q27" s="232"/>
      <c r="R27" s="232"/>
    </row>
    <row r="28" spans="1:19" x14ac:dyDescent="0.25">
      <c r="A28" s="225" t="s">
        <v>10</v>
      </c>
      <c r="B28" s="225"/>
      <c r="C28" s="225"/>
      <c r="D28" s="225"/>
      <c r="E28" s="225"/>
      <c r="F28" s="225"/>
      <c r="G28" s="225"/>
      <c r="H28" s="225"/>
      <c r="I28" s="225"/>
      <c r="J28" s="225"/>
      <c r="K28" s="225"/>
      <c r="L28" s="225"/>
      <c r="M28" s="225"/>
      <c r="N28" s="225"/>
      <c r="O28" s="225"/>
      <c r="P28" s="225"/>
      <c r="Q28" s="225"/>
      <c r="R28" s="225"/>
    </row>
    <row r="29" spans="1:19" ht="147.6" customHeight="1" x14ac:dyDescent="0.25">
      <c r="A29" s="226" t="s">
        <v>207</v>
      </c>
      <c r="B29" s="227"/>
      <c r="C29" s="227"/>
      <c r="D29" s="227"/>
      <c r="E29" s="227"/>
      <c r="F29" s="227"/>
      <c r="G29" s="227"/>
      <c r="H29" s="227"/>
      <c r="I29" s="227"/>
      <c r="J29" s="227"/>
      <c r="K29" s="227"/>
      <c r="L29" s="227"/>
      <c r="M29" s="227"/>
      <c r="N29" s="227"/>
      <c r="O29" s="227"/>
      <c r="P29" s="227"/>
      <c r="Q29" s="227"/>
      <c r="R29" s="227"/>
    </row>
    <row r="30" spans="1:19" ht="30.6" customHeight="1" x14ac:dyDescent="0.25">
      <c r="A30" s="228" t="s">
        <v>11</v>
      </c>
      <c r="B30" s="228"/>
      <c r="C30" s="228"/>
      <c r="D30" s="228"/>
      <c r="E30" s="228"/>
      <c r="F30" s="228"/>
      <c r="G30" s="228"/>
      <c r="H30" s="228"/>
      <c r="I30" s="228"/>
      <c r="J30" s="228"/>
      <c r="K30" s="228"/>
      <c r="L30" s="228"/>
      <c r="M30" s="228"/>
      <c r="N30" s="228"/>
      <c r="O30" s="228"/>
      <c r="P30" s="228"/>
      <c r="Q30" s="228"/>
      <c r="R30" s="228"/>
    </row>
    <row r="31" spans="1:19" ht="240" customHeight="1" x14ac:dyDescent="0.25">
      <c r="A31" s="227" t="s">
        <v>208</v>
      </c>
      <c r="B31" s="227"/>
      <c r="C31" s="227"/>
      <c r="D31" s="227"/>
      <c r="E31" s="227"/>
      <c r="F31" s="227"/>
      <c r="G31" s="227"/>
      <c r="H31" s="227"/>
      <c r="I31" s="227"/>
      <c r="J31" s="227"/>
      <c r="K31" s="227"/>
      <c r="L31" s="227"/>
      <c r="M31" s="227"/>
      <c r="N31" s="227"/>
      <c r="O31" s="227"/>
      <c r="P31" s="227"/>
      <c r="Q31" s="227"/>
      <c r="R31" s="227"/>
    </row>
    <row r="32" spans="1:19" x14ac:dyDescent="0.25">
      <c r="A32" s="229" t="s">
        <v>12</v>
      </c>
      <c r="B32" s="229"/>
      <c r="C32" s="229"/>
      <c r="D32" s="229"/>
      <c r="E32" s="229"/>
      <c r="F32" s="229"/>
      <c r="G32" s="229"/>
      <c r="H32" s="229"/>
      <c r="I32" s="229"/>
      <c r="J32" s="229"/>
      <c r="K32" s="229"/>
      <c r="L32" s="229"/>
      <c r="M32" s="229"/>
      <c r="N32" s="229"/>
      <c r="O32" s="229"/>
      <c r="P32" s="229"/>
      <c r="Q32" s="229"/>
      <c r="R32" s="229"/>
    </row>
    <row r="33" spans="1:18" s="173" customFormat="1" ht="409.15" customHeight="1" x14ac:dyDescent="0.25">
      <c r="A33" s="239" t="s">
        <v>216</v>
      </c>
      <c r="B33" s="239"/>
      <c r="C33" s="239"/>
      <c r="D33" s="239"/>
      <c r="E33" s="239"/>
      <c r="F33" s="239"/>
      <c r="G33" s="239"/>
      <c r="H33" s="239"/>
      <c r="I33" s="239"/>
      <c r="J33" s="239"/>
      <c r="K33" s="239"/>
      <c r="L33" s="239"/>
      <c r="M33" s="239"/>
      <c r="N33" s="239"/>
      <c r="O33" s="239"/>
      <c r="P33" s="239"/>
      <c r="Q33" s="239"/>
      <c r="R33" s="239"/>
    </row>
    <row r="34" spans="1:18" s="173" customFormat="1" ht="408.6" customHeight="1" x14ac:dyDescent="0.2">
      <c r="A34" s="240" t="s">
        <v>217</v>
      </c>
      <c r="B34" s="240"/>
      <c r="C34" s="240"/>
      <c r="D34" s="240"/>
      <c r="E34" s="240"/>
      <c r="F34" s="240"/>
      <c r="G34" s="240"/>
      <c r="H34" s="240"/>
      <c r="I34" s="240"/>
      <c r="J34" s="240"/>
      <c r="K34" s="240"/>
      <c r="L34" s="240"/>
      <c r="M34" s="240"/>
      <c r="N34" s="240"/>
      <c r="O34" s="240"/>
      <c r="P34" s="240"/>
      <c r="Q34" s="240"/>
      <c r="R34" s="240"/>
    </row>
    <row r="35" spans="1:18" x14ac:dyDescent="0.25">
      <c r="A35" s="229" t="s">
        <v>13</v>
      </c>
      <c r="B35" s="229"/>
      <c r="C35" s="229"/>
      <c r="D35" s="229"/>
      <c r="E35" s="229"/>
      <c r="F35" s="229"/>
      <c r="G35" s="229"/>
      <c r="H35" s="229"/>
      <c r="I35" s="229"/>
      <c r="J35" s="229"/>
      <c r="K35" s="229"/>
      <c r="L35" s="229"/>
      <c r="M35" s="229"/>
      <c r="N35" s="229"/>
      <c r="O35" s="229"/>
      <c r="P35" s="229"/>
      <c r="Q35" s="229"/>
      <c r="R35" s="229"/>
    </row>
    <row r="36" spans="1:18" ht="186" customHeight="1" x14ac:dyDescent="0.25">
      <c r="A36" s="218" t="s">
        <v>224</v>
      </c>
      <c r="B36" s="218"/>
      <c r="C36" s="218"/>
      <c r="D36" s="218"/>
      <c r="E36" s="218"/>
      <c r="F36" s="218"/>
      <c r="G36" s="218"/>
      <c r="H36" s="218"/>
      <c r="I36" s="218"/>
      <c r="J36" s="218"/>
      <c r="K36" s="218"/>
      <c r="L36" s="218"/>
      <c r="M36" s="218"/>
      <c r="N36" s="218"/>
      <c r="O36" s="218"/>
      <c r="P36" s="218"/>
      <c r="Q36" s="218"/>
      <c r="R36" s="218"/>
    </row>
    <row r="37" spans="1:18" x14ac:dyDescent="0.25">
      <c r="A37" s="58"/>
      <c r="B37" s="58"/>
      <c r="C37" s="58"/>
      <c r="D37" s="58"/>
      <c r="E37" s="58"/>
      <c r="F37" s="58"/>
      <c r="G37" s="58"/>
      <c r="H37" s="58"/>
      <c r="I37" s="58"/>
      <c r="J37" s="58"/>
      <c r="K37" s="58"/>
      <c r="L37" s="58"/>
      <c r="M37" s="58"/>
      <c r="N37" s="58"/>
      <c r="O37" s="59"/>
      <c r="P37" s="59"/>
      <c r="Q37" s="59"/>
      <c r="R37" s="59"/>
    </row>
    <row r="38" spans="1:18" x14ac:dyDescent="0.25">
      <c r="A38" s="58"/>
      <c r="B38" s="58"/>
      <c r="C38" s="58"/>
      <c r="D38" s="58"/>
      <c r="E38" s="58"/>
      <c r="F38" s="58"/>
      <c r="G38" s="58"/>
      <c r="H38" s="58"/>
      <c r="I38" s="58"/>
      <c r="J38" s="58"/>
      <c r="K38" s="58"/>
      <c r="L38" s="58"/>
      <c r="M38" s="58"/>
      <c r="N38" s="58"/>
      <c r="O38" s="59"/>
      <c r="P38" s="59"/>
      <c r="Q38" s="59"/>
      <c r="R38" s="59"/>
    </row>
    <row r="39" spans="1:18" x14ac:dyDescent="0.25">
      <c r="A39" s="58"/>
      <c r="B39" s="58"/>
      <c r="C39" s="58"/>
      <c r="D39" s="58"/>
      <c r="E39" s="58"/>
      <c r="F39" s="58"/>
      <c r="G39" s="58"/>
      <c r="H39" s="58"/>
      <c r="I39" s="58"/>
      <c r="J39" s="58"/>
      <c r="K39" s="58"/>
      <c r="L39" s="58"/>
      <c r="M39" s="58"/>
      <c r="N39" s="58"/>
      <c r="O39" s="59"/>
      <c r="P39" s="59"/>
      <c r="Q39" s="59"/>
      <c r="R39" s="59"/>
    </row>
    <row r="40" spans="1:18" x14ac:dyDescent="0.25">
      <c r="A40" s="58"/>
      <c r="B40" s="58"/>
      <c r="C40" s="58"/>
      <c r="D40" s="58"/>
      <c r="E40" s="58"/>
      <c r="F40" s="58"/>
      <c r="G40" s="58"/>
      <c r="H40" s="58"/>
      <c r="I40" s="58"/>
      <c r="J40" s="58"/>
      <c r="K40" s="58"/>
      <c r="L40" s="58"/>
      <c r="M40" s="58"/>
      <c r="N40" s="58"/>
      <c r="O40" s="59"/>
      <c r="P40" s="59"/>
      <c r="Q40" s="59"/>
      <c r="R40" s="59"/>
    </row>
    <row r="41" spans="1:18" x14ac:dyDescent="0.25">
      <c r="A41" s="58"/>
      <c r="B41" s="58"/>
      <c r="C41" s="58"/>
      <c r="D41" s="58"/>
      <c r="E41" s="58"/>
      <c r="F41" s="58"/>
      <c r="G41" s="58"/>
      <c r="H41" s="58"/>
      <c r="I41" s="58"/>
      <c r="J41" s="58"/>
      <c r="K41" s="58"/>
      <c r="L41" s="58"/>
      <c r="M41" s="58"/>
      <c r="N41" s="58"/>
      <c r="O41" s="59"/>
      <c r="P41" s="59"/>
      <c r="Q41" s="59"/>
      <c r="R41" s="59"/>
    </row>
    <row r="42" spans="1:18" x14ac:dyDescent="0.25">
      <c r="A42" s="58"/>
      <c r="B42" s="58"/>
      <c r="C42" s="58"/>
      <c r="D42" s="58"/>
      <c r="E42" s="58"/>
      <c r="F42" s="58"/>
      <c r="G42" s="58"/>
      <c r="H42" s="58"/>
      <c r="I42" s="58"/>
      <c r="J42" s="58"/>
      <c r="K42" s="58"/>
      <c r="L42" s="58"/>
      <c r="M42" s="58"/>
      <c r="N42" s="58"/>
      <c r="O42" s="59"/>
      <c r="P42" s="59"/>
      <c r="Q42" s="59"/>
      <c r="R42" s="59"/>
    </row>
    <row r="43" spans="1:18" x14ac:dyDescent="0.25">
      <c r="A43" s="58"/>
      <c r="B43" s="58"/>
      <c r="C43" s="58"/>
      <c r="D43" s="58"/>
      <c r="E43" s="58"/>
      <c r="F43" s="58"/>
      <c r="G43" s="58"/>
      <c r="H43" s="58"/>
      <c r="I43" s="58"/>
      <c r="J43" s="58"/>
      <c r="K43" s="58"/>
      <c r="L43" s="58"/>
      <c r="M43" s="58"/>
      <c r="N43" s="58"/>
      <c r="O43" s="59"/>
      <c r="P43" s="59"/>
      <c r="Q43" s="59"/>
      <c r="R43" s="59"/>
    </row>
    <row r="44" spans="1:18" x14ac:dyDescent="0.25">
      <c r="A44" s="58"/>
      <c r="B44" s="58"/>
      <c r="C44" s="58"/>
      <c r="D44" s="58"/>
      <c r="E44" s="58"/>
      <c r="F44" s="58"/>
      <c r="G44" s="58"/>
      <c r="H44" s="58"/>
      <c r="I44" s="58"/>
      <c r="J44" s="58"/>
      <c r="K44" s="58"/>
      <c r="L44" s="58"/>
      <c r="M44" s="58"/>
      <c r="N44" s="58"/>
      <c r="O44" s="59"/>
      <c r="P44" s="59"/>
      <c r="Q44" s="59"/>
      <c r="R44" s="59"/>
    </row>
    <row r="45" spans="1:18" x14ac:dyDescent="0.25">
      <c r="A45" s="58"/>
      <c r="B45" s="58"/>
      <c r="C45" s="58"/>
      <c r="D45" s="58"/>
      <c r="E45" s="58"/>
      <c r="F45" s="58"/>
      <c r="G45" s="58"/>
      <c r="H45" s="58"/>
      <c r="I45" s="58"/>
      <c r="J45" s="58"/>
      <c r="K45" s="58"/>
      <c r="L45" s="58"/>
      <c r="M45" s="58"/>
      <c r="N45" s="58"/>
      <c r="O45" s="59"/>
      <c r="P45" s="59"/>
      <c r="Q45" s="59"/>
      <c r="R45" s="59"/>
    </row>
    <row r="46" spans="1:18" x14ac:dyDescent="0.25">
      <c r="A46" s="58"/>
      <c r="B46" s="58"/>
      <c r="C46" s="58"/>
      <c r="D46" s="58"/>
      <c r="E46" s="58"/>
      <c r="F46" s="58"/>
      <c r="G46" s="58"/>
      <c r="H46" s="58"/>
      <c r="I46" s="58"/>
      <c r="J46" s="58"/>
      <c r="K46" s="58"/>
      <c r="L46" s="58"/>
      <c r="M46" s="58"/>
      <c r="N46" s="58"/>
      <c r="O46" s="59"/>
      <c r="P46" s="59"/>
      <c r="Q46" s="59"/>
      <c r="R46" s="59"/>
    </row>
    <row r="47" spans="1:18" x14ac:dyDescent="0.25">
      <c r="A47" s="58"/>
      <c r="B47" s="58"/>
      <c r="C47" s="58"/>
      <c r="D47" s="58"/>
      <c r="E47" s="58"/>
      <c r="F47" s="58"/>
      <c r="G47" s="58"/>
      <c r="H47" s="58"/>
      <c r="I47" s="58"/>
      <c r="J47" s="58"/>
      <c r="K47" s="58"/>
      <c r="L47" s="58"/>
      <c r="M47" s="58"/>
      <c r="N47" s="58"/>
      <c r="O47" s="59"/>
      <c r="P47" s="59"/>
      <c r="Q47" s="59"/>
      <c r="R47" s="59"/>
    </row>
    <row r="48" spans="1:18" x14ac:dyDescent="0.25">
      <c r="A48" s="58"/>
      <c r="B48" s="58"/>
      <c r="C48" s="58"/>
      <c r="D48" s="58"/>
      <c r="E48" s="58"/>
      <c r="F48" s="58"/>
      <c r="G48" s="58"/>
      <c r="H48" s="58"/>
      <c r="I48" s="58"/>
      <c r="J48" s="58"/>
      <c r="K48" s="58"/>
      <c r="L48" s="58"/>
      <c r="M48" s="58"/>
      <c r="N48" s="58"/>
      <c r="O48" s="59"/>
      <c r="P48" s="59"/>
      <c r="Q48" s="59"/>
      <c r="R48" s="59"/>
    </row>
    <row r="49" spans="1:18" x14ac:dyDescent="0.25">
      <c r="A49" s="58"/>
      <c r="B49" s="58"/>
      <c r="C49" s="58"/>
      <c r="D49" s="58"/>
      <c r="E49" s="58"/>
      <c r="F49" s="58"/>
      <c r="G49" s="58"/>
      <c r="H49" s="58"/>
      <c r="I49" s="58"/>
      <c r="J49" s="58"/>
      <c r="K49" s="58"/>
      <c r="L49" s="58"/>
      <c r="M49" s="58"/>
      <c r="N49" s="58"/>
      <c r="O49" s="59"/>
      <c r="P49" s="59"/>
      <c r="Q49" s="59"/>
      <c r="R49" s="59"/>
    </row>
    <row r="50" spans="1:18" x14ac:dyDescent="0.25">
      <c r="A50" s="58"/>
      <c r="B50" s="58"/>
      <c r="C50" s="58"/>
      <c r="D50" s="58"/>
      <c r="E50" s="58"/>
      <c r="F50" s="58"/>
      <c r="G50" s="58"/>
      <c r="H50" s="58"/>
      <c r="I50" s="58"/>
      <c r="J50" s="58"/>
      <c r="K50" s="58"/>
      <c r="L50" s="58"/>
      <c r="M50" s="58"/>
      <c r="N50" s="58"/>
      <c r="O50" s="59"/>
      <c r="P50" s="59"/>
      <c r="Q50" s="59"/>
      <c r="R50" s="59"/>
    </row>
    <row r="51" spans="1:18" x14ac:dyDescent="0.25">
      <c r="A51" s="58"/>
      <c r="B51" s="58"/>
      <c r="C51" s="58"/>
      <c r="D51" s="58"/>
      <c r="E51" s="58"/>
      <c r="F51" s="58"/>
      <c r="G51" s="58"/>
      <c r="H51" s="58"/>
      <c r="I51" s="58"/>
      <c r="J51" s="58"/>
      <c r="K51" s="58"/>
      <c r="L51" s="58"/>
      <c r="M51" s="58"/>
      <c r="N51" s="58"/>
      <c r="O51" s="59"/>
      <c r="P51" s="59"/>
      <c r="Q51" s="59"/>
      <c r="R51" s="59"/>
    </row>
    <row r="52" spans="1:18" x14ac:dyDescent="0.25">
      <c r="A52" s="58"/>
      <c r="B52" s="58"/>
      <c r="C52" s="58"/>
      <c r="D52" s="58"/>
      <c r="E52" s="58"/>
      <c r="F52" s="58"/>
      <c r="G52" s="58"/>
      <c r="H52" s="58"/>
      <c r="I52" s="58"/>
      <c r="J52" s="58"/>
      <c r="K52" s="58"/>
      <c r="L52" s="58"/>
      <c r="M52" s="58"/>
      <c r="N52" s="58"/>
      <c r="O52" s="59"/>
      <c r="P52" s="59"/>
      <c r="Q52" s="59"/>
      <c r="R52" s="59"/>
    </row>
    <row r="53" spans="1:18" x14ac:dyDescent="0.25">
      <c r="A53" s="58"/>
      <c r="B53" s="58"/>
      <c r="C53" s="58"/>
      <c r="D53" s="58"/>
      <c r="E53" s="58"/>
      <c r="F53" s="58"/>
      <c r="G53" s="58"/>
      <c r="H53" s="58"/>
      <c r="I53" s="58"/>
      <c r="J53" s="58"/>
      <c r="K53" s="58"/>
      <c r="L53" s="58"/>
      <c r="M53" s="58"/>
      <c r="N53" s="58"/>
      <c r="O53" s="59"/>
      <c r="P53" s="59"/>
      <c r="Q53" s="59"/>
      <c r="R53" s="59"/>
    </row>
    <row r="54" spans="1:18" x14ac:dyDescent="0.25">
      <c r="A54" s="58"/>
      <c r="B54" s="58"/>
      <c r="C54" s="58"/>
      <c r="D54" s="58"/>
      <c r="E54" s="58"/>
      <c r="F54" s="58"/>
      <c r="G54" s="58"/>
      <c r="H54" s="58"/>
      <c r="I54" s="58"/>
      <c r="J54" s="58"/>
      <c r="K54" s="58"/>
      <c r="L54" s="58"/>
      <c r="M54" s="58"/>
      <c r="N54" s="58"/>
      <c r="O54" s="59"/>
      <c r="P54" s="59"/>
      <c r="Q54" s="59"/>
      <c r="R54" s="59"/>
    </row>
    <row r="55" spans="1:18" x14ac:dyDescent="0.25">
      <c r="A55" s="58"/>
      <c r="B55" s="58"/>
      <c r="C55" s="58"/>
      <c r="D55" s="58"/>
      <c r="E55" s="58"/>
      <c r="F55" s="58"/>
      <c r="G55" s="58"/>
      <c r="H55" s="58"/>
      <c r="I55" s="58"/>
      <c r="J55" s="58"/>
      <c r="K55" s="58"/>
      <c r="L55" s="58"/>
      <c r="M55" s="58"/>
      <c r="N55" s="58"/>
      <c r="O55" s="59"/>
      <c r="P55" s="59"/>
      <c r="Q55" s="59"/>
      <c r="R55" s="59"/>
    </row>
    <row r="56" spans="1:18" x14ac:dyDescent="0.25">
      <c r="A56" s="58"/>
      <c r="B56" s="58"/>
      <c r="C56" s="58"/>
      <c r="D56" s="58"/>
      <c r="E56" s="58"/>
      <c r="F56" s="58"/>
      <c r="G56" s="58"/>
      <c r="H56" s="58"/>
      <c r="I56" s="58"/>
      <c r="J56" s="58"/>
      <c r="K56" s="58"/>
      <c r="L56" s="58"/>
      <c r="M56" s="58"/>
      <c r="N56" s="58"/>
      <c r="O56" s="59"/>
      <c r="P56" s="59"/>
      <c r="Q56" s="59"/>
      <c r="R56" s="59"/>
    </row>
    <row r="57" spans="1:18" x14ac:dyDescent="0.25">
      <c r="A57" s="58"/>
      <c r="B57" s="58"/>
      <c r="C57" s="58"/>
      <c r="D57" s="58"/>
      <c r="E57" s="58"/>
      <c r="F57" s="58"/>
      <c r="G57" s="58"/>
      <c r="H57" s="58"/>
      <c r="I57" s="58"/>
      <c r="J57" s="58"/>
      <c r="K57" s="58"/>
      <c r="L57" s="58"/>
      <c r="M57" s="58"/>
      <c r="N57" s="58"/>
      <c r="O57" s="59"/>
      <c r="P57" s="59"/>
      <c r="Q57" s="59"/>
      <c r="R57" s="59"/>
    </row>
    <row r="58" spans="1:18" x14ac:dyDescent="0.25">
      <c r="A58" s="58"/>
      <c r="B58" s="58"/>
      <c r="C58" s="58"/>
      <c r="D58" s="58"/>
      <c r="E58" s="58"/>
      <c r="F58" s="58"/>
      <c r="G58" s="58"/>
      <c r="H58" s="58"/>
      <c r="I58" s="58"/>
      <c r="J58" s="58"/>
      <c r="K58" s="58"/>
      <c r="L58" s="58"/>
      <c r="M58" s="58"/>
      <c r="N58" s="58"/>
      <c r="O58" s="59"/>
      <c r="P58" s="59"/>
      <c r="Q58" s="59"/>
      <c r="R58" s="59"/>
    </row>
    <row r="59" spans="1:18" x14ac:dyDescent="0.25">
      <c r="A59" s="58"/>
      <c r="B59" s="58"/>
      <c r="C59" s="58"/>
      <c r="D59" s="58"/>
      <c r="E59" s="58"/>
      <c r="F59" s="58"/>
      <c r="G59" s="58"/>
      <c r="H59" s="58"/>
      <c r="I59" s="58"/>
      <c r="J59" s="58"/>
      <c r="K59" s="58"/>
      <c r="L59" s="58"/>
      <c r="M59" s="58"/>
      <c r="N59" s="58"/>
      <c r="O59" s="59"/>
      <c r="P59" s="59"/>
      <c r="Q59" s="59"/>
      <c r="R59" s="59"/>
    </row>
    <row r="60" spans="1:18" x14ac:dyDescent="0.25">
      <c r="A60" s="58"/>
      <c r="B60" s="58"/>
      <c r="C60" s="58"/>
      <c r="D60" s="58"/>
      <c r="E60" s="58"/>
      <c r="F60" s="58"/>
      <c r="G60" s="58"/>
      <c r="H60" s="58"/>
      <c r="I60" s="58"/>
      <c r="J60" s="58"/>
      <c r="K60" s="58"/>
      <c r="L60" s="58"/>
      <c r="M60" s="58"/>
      <c r="N60" s="58"/>
      <c r="O60" s="59"/>
      <c r="P60" s="59"/>
      <c r="Q60" s="59"/>
      <c r="R60" s="59"/>
    </row>
    <row r="61" spans="1:18" x14ac:dyDescent="0.25">
      <c r="A61" s="58"/>
      <c r="B61" s="58"/>
      <c r="C61" s="58"/>
      <c r="D61" s="58"/>
      <c r="E61" s="58"/>
      <c r="F61" s="58"/>
      <c r="G61" s="58"/>
      <c r="H61" s="58"/>
      <c r="I61" s="58"/>
      <c r="J61" s="58"/>
      <c r="K61" s="58"/>
      <c r="L61" s="58"/>
      <c r="M61" s="58"/>
      <c r="N61" s="58"/>
      <c r="O61" s="59"/>
      <c r="P61" s="59"/>
      <c r="Q61" s="59"/>
      <c r="R61" s="59"/>
    </row>
    <row r="62" spans="1:18" x14ac:dyDescent="0.25">
      <c r="A62" s="58"/>
      <c r="B62" s="58"/>
      <c r="C62" s="58"/>
      <c r="D62" s="58"/>
      <c r="E62" s="58"/>
      <c r="F62" s="58"/>
      <c r="G62" s="58"/>
      <c r="H62" s="58"/>
      <c r="I62" s="58"/>
      <c r="J62" s="58"/>
      <c r="K62" s="58"/>
      <c r="L62" s="58"/>
      <c r="M62" s="58"/>
      <c r="N62" s="58"/>
      <c r="O62" s="59"/>
      <c r="P62" s="59"/>
      <c r="Q62" s="59"/>
      <c r="R62" s="59"/>
    </row>
    <row r="63" spans="1:18" x14ac:dyDescent="0.25">
      <c r="A63" s="58"/>
      <c r="B63" s="58"/>
      <c r="C63" s="58"/>
      <c r="D63" s="58"/>
      <c r="E63" s="58"/>
      <c r="F63" s="58"/>
      <c r="G63" s="58"/>
      <c r="H63" s="58"/>
      <c r="I63" s="58"/>
      <c r="J63" s="58"/>
      <c r="K63" s="58"/>
      <c r="L63" s="58"/>
      <c r="M63" s="58"/>
      <c r="N63" s="58"/>
      <c r="O63" s="59"/>
      <c r="P63" s="59"/>
      <c r="Q63" s="59"/>
      <c r="R63" s="59"/>
    </row>
    <row r="64" spans="1:18" x14ac:dyDescent="0.25">
      <c r="A64" s="58"/>
      <c r="B64" s="58"/>
      <c r="C64" s="58"/>
      <c r="D64" s="58"/>
      <c r="E64" s="58"/>
      <c r="F64" s="58"/>
      <c r="G64" s="58"/>
      <c r="H64" s="58"/>
      <c r="I64" s="58"/>
      <c r="J64" s="58"/>
      <c r="K64" s="58"/>
      <c r="L64" s="58"/>
      <c r="M64" s="58"/>
      <c r="N64" s="58"/>
      <c r="O64" s="59"/>
      <c r="P64" s="59"/>
      <c r="Q64" s="59"/>
      <c r="R64" s="59"/>
    </row>
    <row r="65" spans="1:18" x14ac:dyDescent="0.25">
      <c r="A65" s="58"/>
      <c r="B65" s="58"/>
      <c r="C65" s="58"/>
      <c r="D65" s="58"/>
      <c r="E65" s="58"/>
      <c r="F65" s="58"/>
      <c r="G65" s="58"/>
      <c r="H65" s="58"/>
      <c r="I65" s="58"/>
      <c r="J65" s="58"/>
      <c r="K65" s="58"/>
      <c r="L65" s="58"/>
      <c r="M65" s="58"/>
      <c r="N65" s="58"/>
      <c r="O65" s="59"/>
      <c r="P65" s="59"/>
      <c r="Q65" s="59"/>
      <c r="R65" s="59"/>
    </row>
    <row r="66" spans="1:18" x14ac:dyDescent="0.25">
      <c r="A66" s="58"/>
      <c r="B66" s="58"/>
      <c r="C66" s="58"/>
      <c r="D66" s="58"/>
      <c r="E66" s="58"/>
      <c r="F66" s="58"/>
      <c r="G66" s="58"/>
      <c r="H66" s="58"/>
      <c r="I66" s="58"/>
      <c r="J66" s="58"/>
      <c r="K66" s="58"/>
      <c r="L66" s="58"/>
      <c r="M66" s="58"/>
      <c r="N66" s="58"/>
      <c r="O66" s="59"/>
      <c r="P66" s="59"/>
      <c r="Q66" s="59"/>
      <c r="R66" s="59"/>
    </row>
    <row r="67" spans="1:18" x14ac:dyDescent="0.25">
      <c r="A67" s="58"/>
      <c r="B67" s="58"/>
      <c r="C67" s="58"/>
      <c r="D67" s="58"/>
      <c r="E67" s="58"/>
      <c r="F67" s="58"/>
      <c r="G67" s="58"/>
      <c r="H67" s="58"/>
      <c r="I67" s="58"/>
      <c r="J67" s="58"/>
      <c r="K67" s="58"/>
      <c r="L67" s="58"/>
      <c r="M67" s="58"/>
      <c r="N67" s="58"/>
      <c r="O67" s="59"/>
      <c r="P67" s="59"/>
      <c r="Q67" s="59"/>
      <c r="R67" s="59"/>
    </row>
    <row r="68" spans="1:18" x14ac:dyDescent="0.25">
      <c r="A68" s="58"/>
      <c r="B68" s="58"/>
      <c r="C68" s="58"/>
      <c r="D68" s="58"/>
      <c r="E68" s="58"/>
      <c r="F68" s="58"/>
      <c r="G68" s="58"/>
      <c r="H68" s="58"/>
      <c r="I68" s="58"/>
      <c r="J68" s="58"/>
      <c r="K68" s="58"/>
      <c r="L68" s="58"/>
      <c r="M68" s="58"/>
      <c r="N68" s="58"/>
      <c r="O68" s="59"/>
      <c r="P68" s="59"/>
      <c r="Q68" s="59"/>
      <c r="R68" s="59"/>
    </row>
    <row r="69" spans="1:18" x14ac:dyDescent="0.25">
      <c r="A69" s="58"/>
      <c r="B69" s="58"/>
      <c r="C69" s="58"/>
      <c r="D69" s="58"/>
      <c r="E69" s="58"/>
      <c r="F69" s="58"/>
      <c r="G69" s="58"/>
      <c r="H69" s="58"/>
      <c r="I69" s="58"/>
      <c r="J69" s="58"/>
      <c r="K69" s="58"/>
      <c r="L69" s="58"/>
      <c r="M69" s="58"/>
      <c r="N69" s="58"/>
      <c r="O69" s="59"/>
      <c r="P69" s="59"/>
      <c r="Q69" s="59"/>
      <c r="R69" s="59"/>
    </row>
    <row r="70" spans="1:18" x14ac:dyDescent="0.25">
      <c r="A70" s="58"/>
      <c r="B70" s="58"/>
      <c r="C70" s="58"/>
      <c r="D70" s="58"/>
      <c r="E70" s="58"/>
      <c r="F70" s="58"/>
      <c r="G70" s="58"/>
      <c r="H70" s="58"/>
      <c r="I70" s="58"/>
      <c r="J70" s="58"/>
      <c r="K70" s="58"/>
      <c r="L70" s="58"/>
      <c r="M70" s="58"/>
      <c r="N70" s="58"/>
      <c r="O70" s="59"/>
      <c r="P70" s="59"/>
      <c r="Q70" s="59"/>
      <c r="R70" s="59"/>
    </row>
    <row r="71" spans="1:18" x14ac:dyDescent="0.25">
      <c r="A71" s="58"/>
      <c r="B71" s="58"/>
      <c r="C71" s="58"/>
      <c r="D71" s="58"/>
      <c r="E71" s="58"/>
      <c r="F71" s="58"/>
      <c r="G71" s="58"/>
      <c r="H71" s="58"/>
      <c r="I71" s="58"/>
      <c r="J71" s="58"/>
      <c r="K71" s="58"/>
      <c r="L71" s="58"/>
      <c r="M71" s="58"/>
      <c r="N71" s="58"/>
      <c r="O71" s="59"/>
      <c r="P71" s="59"/>
      <c r="Q71" s="59"/>
      <c r="R71" s="59"/>
    </row>
    <row r="72" spans="1:18" x14ac:dyDescent="0.25">
      <c r="A72" s="58"/>
      <c r="B72" s="58"/>
      <c r="C72" s="58"/>
      <c r="D72" s="58"/>
      <c r="E72" s="58"/>
      <c r="F72" s="58"/>
      <c r="G72" s="58"/>
      <c r="H72" s="58"/>
      <c r="I72" s="58"/>
      <c r="J72" s="58"/>
      <c r="K72" s="58"/>
      <c r="L72" s="58"/>
      <c r="M72" s="58"/>
      <c r="N72" s="58"/>
      <c r="O72" s="59"/>
      <c r="P72" s="59"/>
      <c r="Q72" s="59"/>
      <c r="R72" s="59"/>
    </row>
    <row r="73" spans="1:18" x14ac:dyDescent="0.25">
      <c r="A73" s="58"/>
      <c r="B73" s="58"/>
      <c r="C73" s="58"/>
      <c r="D73" s="58"/>
      <c r="E73" s="58"/>
      <c r="F73" s="58"/>
      <c r="G73" s="58"/>
      <c r="H73" s="58"/>
      <c r="I73" s="58"/>
      <c r="J73" s="58"/>
      <c r="K73" s="58"/>
      <c r="L73" s="58"/>
      <c r="M73" s="58"/>
      <c r="N73" s="58"/>
      <c r="O73" s="59"/>
      <c r="P73" s="59"/>
      <c r="Q73" s="59"/>
      <c r="R73" s="59"/>
    </row>
    <row r="74" spans="1:18" x14ac:dyDescent="0.25">
      <c r="A74" s="58"/>
      <c r="B74" s="58"/>
      <c r="C74" s="58"/>
      <c r="D74" s="58"/>
      <c r="E74" s="58"/>
      <c r="F74" s="58"/>
      <c r="G74" s="58"/>
      <c r="H74" s="58"/>
      <c r="I74" s="58"/>
      <c r="J74" s="58"/>
      <c r="K74" s="58"/>
      <c r="L74" s="58"/>
      <c r="M74" s="58"/>
      <c r="N74" s="58"/>
      <c r="O74" s="59"/>
      <c r="P74" s="59"/>
      <c r="Q74" s="59"/>
      <c r="R74" s="59"/>
    </row>
    <row r="75" spans="1:18" x14ac:dyDescent="0.25">
      <c r="A75" s="58"/>
      <c r="B75" s="58"/>
      <c r="C75" s="58"/>
      <c r="D75" s="58"/>
      <c r="E75" s="58"/>
      <c r="F75" s="58"/>
      <c r="G75" s="58"/>
      <c r="H75" s="58"/>
      <c r="I75" s="58"/>
      <c r="J75" s="58"/>
      <c r="K75" s="58"/>
      <c r="L75" s="58"/>
      <c r="M75" s="58"/>
      <c r="N75" s="58"/>
      <c r="O75" s="59"/>
      <c r="P75" s="59"/>
      <c r="Q75" s="59"/>
      <c r="R75" s="59"/>
    </row>
    <row r="76" spans="1:18" x14ac:dyDescent="0.25">
      <c r="A76" s="58"/>
      <c r="B76" s="58"/>
      <c r="C76" s="58"/>
      <c r="D76" s="58"/>
      <c r="E76" s="58"/>
      <c r="F76" s="58"/>
      <c r="G76" s="58"/>
      <c r="H76" s="58"/>
      <c r="I76" s="58"/>
      <c r="J76" s="58"/>
      <c r="K76" s="58"/>
      <c r="L76" s="58"/>
      <c r="M76" s="58"/>
      <c r="N76" s="58"/>
      <c r="O76" s="59"/>
      <c r="P76" s="59"/>
      <c r="Q76" s="59"/>
      <c r="R76" s="59"/>
    </row>
    <row r="77" spans="1:18" x14ac:dyDescent="0.25">
      <c r="A77" s="58"/>
      <c r="B77" s="58"/>
      <c r="C77" s="58"/>
      <c r="D77" s="58"/>
      <c r="E77" s="58"/>
      <c r="F77" s="58"/>
      <c r="G77" s="58"/>
      <c r="H77" s="58"/>
      <c r="I77" s="58"/>
      <c r="J77" s="58"/>
      <c r="K77" s="58"/>
      <c r="L77" s="58"/>
      <c r="M77" s="58"/>
      <c r="N77" s="58"/>
      <c r="O77" s="59"/>
      <c r="P77" s="59"/>
      <c r="Q77" s="59"/>
      <c r="R77" s="59"/>
    </row>
    <row r="78" spans="1:18" x14ac:dyDescent="0.25">
      <c r="A78" s="58"/>
      <c r="B78" s="58"/>
      <c r="C78" s="58"/>
      <c r="D78" s="58"/>
      <c r="E78" s="58"/>
      <c r="F78" s="58"/>
      <c r="G78" s="58"/>
      <c r="H78" s="58"/>
      <c r="I78" s="58"/>
      <c r="J78" s="58"/>
      <c r="K78" s="58"/>
      <c r="L78" s="58"/>
      <c r="M78" s="58"/>
      <c r="N78" s="58"/>
      <c r="O78" s="59"/>
      <c r="P78" s="59"/>
      <c r="Q78" s="59"/>
      <c r="R78" s="59"/>
    </row>
    <row r="79" spans="1:18" x14ac:dyDescent="0.25">
      <c r="A79" s="58"/>
      <c r="B79" s="58"/>
      <c r="C79" s="58"/>
      <c r="D79" s="58"/>
      <c r="E79" s="58"/>
      <c r="F79" s="58"/>
      <c r="G79" s="58"/>
      <c r="H79" s="58"/>
      <c r="I79" s="58"/>
      <c r="J79" s="58"/>
      <c r="K79" s="58"/>
      <c r="L79" s="58"/>
      <c r="M79" s="58"/>
      <c r="N79" s="58"/>
      <c r="O79" s="59"/>
      <c r="P79" s="59"/>
      <c r="Q79" s="59"/>
      <c r="R79" s="59"/>
    </row>
    <row r="80" spans="1:18" x14ac:dyDescent="0.25">
      <c r="A80" s="58"/>
      <c r="B80" s="58"/>
      <c r="C80" s="58"/>
      <c r="D80" s="58"/>
      <c r="E80" s="58"/>
      <c r="F80" s="58"/>
      <c r="G80" s="58"/>
      <c r="H80" s="58"/>
      <c r="I80" s="58"/>
      <c r="J80" s="58"/>
      <c r="K80" s="58"/>
      <c r="L80" s="58"/>
      <c r="M80" s="58"/>
      <c r="N80" s="58"/>
      <c r="O80" s="59"/>
      <c r="P80" s="59"/>
      <c r="Q80" s="59"/>
      <c r="R80" s="59"/>
    </row>
    <row r="81" spans="1:18" x14ac:dyDescent="0.25">
      <c r="A81" s="58"/>
      <c r="B81" s="58"/>
      <c r="C81" s="58"/>
      <c r="D81" s="58"/>
      <c r="E81" s="58"/>
      <c r="F81" s="58"/>
      <c r="G81" s="58"/>
      <c r="H81" s="58"/>
      <c r="I81" s="58"/>
      <c r="J81" s="58"/>
      <c r="K81" s="58"/>
      <c r="L81" s="58"/>
      <c r="M81" s="58"/>
      <c r="N81" s="58"/>
      <c r="O81" s="59"/>
      <c r="P81" s="59"/>
      <c r="Q81" s="59"/>
      <c r="R81" s="59"/>
    </row>
    <row r="82" spans="1:18" x14ac:dyDescent="0.25">
      <c r="A82" s="58"/>
      <c r="B82" s="58"/>
      <c r="C82" s="58"/>
      <c r="D82" s="58"/>
      <c r="E82" s="58"/>
      <c r="F82" s="58"/>
      <c r="G82" s="58"/>
      <c r="H82" s="58"/>
      <c r="I82" s="58"/>
      <c r="J82" s="58"/>
      <c r="K82" s="58"/>
      <c r="L82" s="58"/>
      <c r="M82" s="58"/>
      <c r="N82" s="58"/>
      <c r="O82" s="59"/>
      <c r="P82" s="59"/>
      <c r="Q82" s="59"/>
      <c r="R82" s="59"/>
    </row>
    <row r="83" spans="1:18" x14ac:dyDescent="0.25">
      <c r="A83" s="58"/>
      <c r="B83" s="58"/>
      <c r="C83" s="58"/>
      <c r="D83" s="58"/>
      <c r="E83" s="58"/>
      <c r="F83" s="58"/>
      <c r="G83" s="58"/>
      <c r="H83" s="58"/>
      <c r="I83" s="58"/>
      <c r="J83" s="58"/>
      <c r="K83" s="58"/>
      <c r="L83" s="58"/>
      <c r="M83" s="58"/>
      <c r="N83" s="58"/>
      <c r="O83" s="59"/>
      <c r="P83" s="59"/>
      <c r="Q83" s="59"/>
      <c r="R83" s="59"/>
    </row>
    <row r="84" spans="1:18" x14ac:dyDescent="0.25">
      <c r="A84" s="58"/>
      <c r="B84" s="58"/>
      <c r="C84" s="58"/>
      <c r="D84" s="58"/>
      <c r="E84" s="58"/>
      <c r="F84" s="58"/>
      <c r="G84" s="58"/>
      <c r="H84" s="58"/>
      <c r="I84" s="58"/>
      <c r="J84" s="58"/>
      <c r="K84" s="58"/>
      <c r="L84" s="58"/>
      <c r="M84" s="58"/>
      <c r="N84" s="58"/>
      <c r="O84" s="59"/>
      <c r="P84" s="59"/>
      <c r="Q84" s="59"/>
      <c r="R84" s="59"/>
    </row>
    <row r="85" spans="1:18" x14ac:dyDescent="0.25">
      <c r="A85" s="58"/>
      <c r="B85" s="58"/>
      <c r="C85" s="58"/>
      <c r="D85" s="58"/>
      <c r="E85" s="58"/>
      <c r="F85" s="58"/>
      <c r="G85" s="58"/>
      <c r="H85" s="58"/>
      <c r="I85" s="58"/>
      <c r="J85" s="58"/>
      <c r="K85" s="58"/>
      <c r="L85" s="58"/>
      <c r="M85" s="58"/>
      <c r="N85" s="58"/>
      <c r="O85" s="59"/>
      <c r="P85" s="59"/>
      <c r="Q85" s="59"/>
      <c r="R85" s="59"/>
    </row>
    <row r="86" spans="1:18" x14ac:dyDescent="0.25">
      <c r="A86" s="58"/>
      <c r="B86" s="58"/>
      <c r="C86" s="58"/>
      <c r="D86" s="58"/>
      <c r="E86" s="58"/>
      <c r="F86" s="58"/>
      <c r="G86" s="58"/>
      <c r="H86" s="58"/>
      <c r="I86" s="58"/>
      <c r="J86" s="58"/>
      <c r="K86" s="58"/>
      <c r="L86" s="58"/>
      <c r="M86" s="58"/>
      <c r="N86" s="58"/>
      <c r="O86" s="59"/>
      <c r="P86" s="59"/>
      <c r="Q86" s="59"/>
      <c r="R86" s="59"/>
    </row>
    <row r="87" spans="1:18" x14ac:dyDescent="0.25">
      <c r="A87" s="58"/>
      <c r="B87" s="58"/>
      <c r="C87" s="58"/>
      <c r="D87" s="58"/>
      <c r="E87" s="58"/>
      <c r="F87" s="58"/>
      <c r="G87" s="58"/>
      <c r="H87" s="58"/>
      <c r="I87" s="58"/>
      <c r="J87" s="58"/>
      <c r="K87" s="58"/>
      <c r="L87" s="58"/>
      <c r="M87" s="58"/>
      <c r="N87" s="58"/>
      <c r="O87" s="59"/>
      <c r="P87" s="59"/>
      <c r="Q87" s="59"/>
      <c r="R87" s="59"/>
    </row>
    <row r="88" spans="1:18" x14ac:dyDescent="0.25">
      <c r="A88" s="58"/>
      <c r="B88" s="58"/>
      <c r="C88" s="58"/>
      <c r="D88" s="58"/>
      <c r="E88" s="58"/>
      <c r="F88" s="58"/>
      <c r="G88" s="58"/>
      <c r="H88" s="58"/>
      <c r="I88" s="58"/>
      <c r="J88" s="58"/>
      <c r="K88" s="58"/>
      <c r="L88" s="58"/>
      <c r="M88" s="58"/>
      <c r="N88" s="58"/>
      <c r="O88" s="59"/>
      <c r="P88" s="59"/>
      <c r="Q88" s="59"/>
      <c r="R88" s="59"/>
    </row>
    <row r="89" spans="1:18" x14ac:dyDescent="0.25">
      <c r="A89" s="58"/>
      <c r="B89" s="58"/>
      <c r="C89" s="58"/>
      <c r="D89" s="58"/>
      <c r="E89" s="58"/>
      <c r="F89" s="58"/>
      <c r="G89" s="58"/>
      <c r="H89" s="58"/>
      <c r="I89" s="58"/>
      <c r="J89" s="58"/>
      <c r="K89" s="58"/>
      <c r="L89" s="58"/>
      <c r="M89" s="58"/>
      <c r="N89" s="58"/>
      <c r="O89" s="59"/>
      <c r="P89" s="59"/>
      <c r="Q89" s="59"/>
      <c r="R89" s="59"/>
    </row>
    <row r="90" spans="1:18" x14ac:dyDescent="0.25">
      <c r="A90" s="58"/>
      <c r="B90" s="58"/>
      <c r="C90" s="58"/>
      <c r="D90" s="58"/>
      <c r="E90" s="58"/>
      <c r="F90" s="58"/>
      <c r="G90" s="58"/>
      <c r="H90" s="58"/>
      <c r="I90" s="58"/>
      <c r="J90" s="58"/>
      <c r="K90" s="58"/>
      <c r="L90" s="58"/>
      <c r="M90" s="58"/>
      <c r="N90" s="58"/>
      <c r="O90" s="59"/>
      <c r="P90" s="59"/>
      <c r="Q90" s="59"/>
      <c r="R90" s="59"/>
    </row>
  </sheetData>
  <sheetProtection formatCells="0" formatRows="0" insertRows="0" insertHyperlinks="0" deleteColumns="0" deleteRows="0" selectLockedCells="1" sort="0" autoFilter="0" pivotTables="0"/>
  <mergeCells count="32">
    <mergeCell ref="A34:R34"/>
    <mergeCell ref="A7:R7"/>
    <mergeCell ref="C2:P2"/>
    <mergeCell ref="C4:P4"/>
    <mergeCell ref="A25:R25"/>
    <mergeCell ref="A24:R24"/>
    <mergeCell ref="M11:R11"/>
    <mergeCell ref="A11:K11"/>
    <mergeCell ref="M12:R12"/>
    <mergeCell ref="A14:R14"/>
    <mergeCell ref="A13:E13"/>
    <mergeCell ref="K9:R9"/>
    <mergeCell ref="F13:R13"/>
    <mergeCell ref="A16:D16"/>
    <mergeCell ref="I23:R23"/>
    <mergeCell ref="A19:H19"/>
    <mergeCell ref="A20:H20"/>
    <mergeCell ref="A36:R36"/>
    <mergeCell ref="A17:R18"/>
    <mergeCell ref="A28:R28"/>
    <mergeCell ref="A29:R29"/>
    <mergeCell ref="A30:R30"/>
    <mergeCell ref="A35:R35"/>
    <mergeCell ref="A32:R32"/>
    <mergeCell ref="A26:R26"/>
    <mergeCell ref="A27:B27"/>
    <mergeCell ref="C27:R27"/>
    <mergeCell ref="A21:C21"/>
    <mergeCell ref="D21:R21"/>
    <mergeCell ref="A31:R31"/>
    <mergeCell ref="A23:H23"/>
    <mergeCell ref="A33:R33"/>
  </mergeCells>
  <dataValidations count="5">
    <dataValidation type="list" showInputMessage="1" showErrorMessage="1" error="Моля, изберете факултет от падащото меню!" prompt="Моля, изберете факултет от падащото меню!" sqref="C4:P4">
      <formula1>listФ</formula1>
    </dataValidation>
    <dataValidation type="list" allowBlank="1" showInputMessage="1" showErrorMessage="1" sqref="A14:R14">
      <formula1>listОКС</formula1>
    </dataValidation>
    <dataValidation type="list" showInputMessage="1" showErrorMessage="1" error="Моля, изберете професионално направление от падащото меню!" prompt="Моля, изберете професионално направление от падащото меню!" sqref="F13:R13">
      <formula1>listПН</formula1>
    </dataValidation>
    <dataValidation type="list" allowBlank="1" showInputMessage="1" showErrorMessage="1" error="Моля, изберете формата на обучение от падащото меню!" prompt="Моля, изберете формата на обучение от падащото меню!" sqref="D21:R21">
      <formula1>listФО</formula1>
    </dataValidation>
    <dataValidation type="list" allowBlank="1" showInputMessage="1" showErrorMessage="1" sqref="I23:R23">
      <formula1>listМ</formula1>
    </dataValidation>
  </dataValidations>
  <pageMargins left="0.25" right="0.25" top="0.75" bottom="0.75" header="0.3" footer="0.3"/>
  <pageSetup paperSize="9" orientation="landscape"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200025</xdr:colOff>
                <xdr:row>0</xdr:row>
                <xdr:rowOff>47625</xdr:rowOff>
              </from>
              <to>
                <xdr:col>1</xdr:col>
                <xdr:colOff>485775</xdr:colOff>
                <xdr:row>4</xdr:row>
                <xdr:rowOff>38100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4"/>
  <sheetViews>
    <sheetView tabSelected="1" workbookViewId="0">
      <selection activeCell="P1" sqref="P1"/>
    </sheetView>
  </sheetViews>
  <sheetFormatPr defaultColWidth="9.140625" defaultRowHeight="12.75" x14ac:dyDescent="0.25"/>
  <cols>
    <col min="1" max="1" width="3.28515625" style="120" customWidth="1"/>
    <col min="2" max="5" width="3.5703125" style="121" customWidth="1"/>
    <col min="6" max="6" width="49" style="122" customWidth="1"/>
    <col min="7" max="7" width="6.42578125" style="121" customWidth="1"/>
    <col min="8" max="11" width="6.85546875" style="121" customWidth="1"/>
    <col min="12" max="15" width="6.85546875" style="122" customWidth="1"/>
    <col min="16" max="16384" width="9.140625" style="111"/>
  </cols>
  <sheetData>
    <row r="1" spans="1:19" ht="35.450000000000003" customHeight="1" x14ac:dyDescent="0.25">
      <c r="A1" s="109"/>
      <c r="B1" s="110"/>
      <c r="C1" s="110"/>
      <c r="D1" s="110"/>
      <c r="E1" s="110"/>
      <c r="F1" s="292" t="s">
        <v>212</v>
      </c>
      <c r="G1" s="293"/>
      <c r="H1" s="293"/>
      <c r="I1" s="293"/>
      <c r="J1" s="293"/>
      <c r="K1" s="293"/>
      <c r="L1" s="293"/>
      <c r="M1" s="293"/>
      <c r="N1" s="293"/>
      <c r="O1" s="293"/>
    </row>
    <row r="2" spans="1:19" ht="35.25" customHeight="1" thickBot="1" x14ac:dyDescent="0.3">
      <c r="A2" s="294" t="s">
        <v>14</v>
      </c>
      <c r="B2" s="294"/>
      <c r="C2" s="294"/>
      <c r="D2" s="294"/>
      <c r="E2" s="294"/>
      <c r="F2" s="295" t="s">
        <v>228</v>
      </c>
      <c r="G2" s="295"/>
      <c r="H2" s="295"/>
      <c r="I2" s="295"/>
      <c r="J2" s="295"/>
      <c r="K2" s="295"/>
      <c r="L2" s="295"/>
      <c r="M2" s="295"/>
      <c r="N2" s="295"/>
      <c r="O2" s="295"/>
    </row>
    <row r="3" spans="1:19" s="112" customFormat="1" ht="15.75" customHeight="1" x14ac:dyDescent="0.25">
      <c r="A3" s="296" t="s">
        <v>15</v>
      </c>
      <c r="B3" s="298" t="s">
        <v>16</v>
      </c>
      <c r="C3" s="299"/>
      <c r="D3" s="299"/>
      <c r="E3" s="299"/>
      <c r="F3" s="298" t="s">
        <v>17</v>
      </c>
      <c r="G3" s="306" t="s">
        <v>18</v>
      </c>
      <c r="H3" s="306" t="s">
        <v>19</v>
      </c>
      <c r="I3" s="306" t="s">
        <v>34</v>
      </c>
      <c r="J3" s="298" t="s">
        <v>20</v>
      </c>
      <c r="K3" s="307"/>
      <c r="L3" s="307"/>
      <c r="M3" s="307"/>
      <c r="N3" s="302" t="s">
        <v>21</v>
      </c>
      <c r="O3" s="304" t="s">
        <v>22</v>
      </c>
    </row>
    <row r="4" spans="1:19" s="112" customFormat="1" ht="84" x14ac:dyDescent="0.25">
      <c r="A4" s="297"/>
      <c r="B4" s="300"/>
      <c r="C4" s="300"/>
      <c r="D4" s="300"/>
      <c r="E4" s="300"/>
      <c r="F4" s="301"/>
      <c r="G4" s="303"/>
      <c r="H4" s="303"/>
      <c r="I4" s="303"/>
      <c r="J4" s="113" t="s">
        <v>23</v>
      </c>
      <c r="K4" s="113" t="s">
        <v>24</v>
      </c>
      <c r="L4" s="113" t="s">
        <v>25</v>
      </c>
      <c r="M4" s="113" t="s">
        <v>36</v>
      </c>
      <c r="N4" s="303"/>
      <c r="O4" s="305"/>
    </row>
    <row r="5" spans="1:19" ht="13.5" thickBot="1" x14ac:dyDescent="0.3">
      <c r="A5" s="114">
        <v>1</v>
      </c>
      <c r="B5" s="308">
        <v>2</v>
      </c>
      <c r="C5" s="309"/>
      <c r="D5" s="309"/>
      <c r="E5" s="309"/>
      <c r="F5" s="115">
        <v>3</v>
      </c>
      <c r="G5" s="115">
        <v>4</v>
      </c>
      <c r="H5" s="115">
        <v>5</v>
      </c>
      <c r="I5" s="115">
        <v>6</v>
      </c>
      <c r="J5" s="115">
        <v>7</v>
      </c>
      <c r="K5" s="115">
        <v>8</v>
      </c>
      <c r="L5" s="115">
        <v>9</v>
      </c>
      <c r="M5" s="115">
        <v>10</v>
      </c>
      <c r="N5" s="115">
        <v>11</v>
      </c>
      <c r="O5" s="116">
        <v>12</v>
      </c>
    </row>
    <row r="6" spans="1:19" ht="16.899999999999999" customHeight="1" thickBot="1" x14ac:dyDescent="0.3">
      <c r="A6" s="310" t="s">
        <v>26</v>
      </c>
      <c r="B6" s="311"/>
      <c r="C6" s="311"/>
      <c r="D6" s="311"/>
      <c r="E6" s="311"/>
      <c r="F6" s="311"/>
      <c r="G6" s="311"/>
      <c r="H6" s="311"/>
      <c r="I6" s="311"/>
      <c r="J6" s="311"/>
      <c r="K6" s="311"/>
      <c r="L6" s="311"/>
      <c r="M6" s="311"/>
      <c r="N6" s="311"/>
      <c r="O6" s="312"/>
    </row>
    <row r="7" spans="1:19" ht="16.899999999999999" customHeight="1" x14ac:dyDescent="0.25">
      <c r="A7" s="145" t="s">
        <v>27</v>
      </c>
      <c r="B7" s="177" t="s">
        <v>131</v>
      </c>
      <c r="C7" s="177" t="s">
        <v>151</v>
      </c>
      <c r="D7" s="177" t="s">
        <v>27</v>
      </c>
      <c r="E7" s="177" t="s">
        <v>151</v>
      </c>
      <c r="F7" s="178" t="s">
        <v>169</v>
      </c>
      <c r="G7" s="177" t="s">
        <v>131</v>
      </c>
      <c r="H7" s="177" t="s">
        <v>27</v>
      </c>
      <c r="I7" s="177" t="s">
        <v>137</v>
      </c>
      <c r="J7" s="177" t="s">
        <v>197</v>
      </c>
      <c r="K7" s="177" t="s">
        <v>147</v>
      </c>
      <c r="L7" s="177" t="s">
        <v>151</v>
      </c>
      <c r="M7" s="177"/>
      <c r="N7" s="177" t="s">
        <v>170</v>
      </c>
      <c r="O7" s="134" t="s">
        <v>141</v>
      </c>
    </row>
    <row r="8" spans="1:19" ht="40.9" customHeight="1" x14ac:dyDescent="0.25">
      <c r="A8" s="130" t="s">
        <v>28</v>
      </c>
      <c r="B8" s="118" t="s">
        <v>131</v>
      </c>
      <c r="C8" s="118" t="s">
        <v>151</v>
      </c>
      <c r="D8" s="118" t="s">
        <v>28</v>
      </c>
      <c r="E8" s="118" t="s">
        <v>151</v>
      </c>
      <c r="F8" s="174" t="s">
        <v>171</v>
      </c>
      <c r="G8" s="118" t="s">
        <v>131</v>
      </c>
      <c r="H8" s="118" t="s">
        <v>27</v>
      </c>
      <c r="I8" s="118" t="s">
        <v>137</v>
      </c>
      <c r="J8" s="118" t="s">
        <v>197</v>
      </c>
      <c r="K8" s="118" t="s">
        <v>147</v>
      </c>
      <c r="L8" s="118" t="s">
        <v>151</v>
      </c>
      <c r="M8" s="118"/>
      <c r="N8" s="118" t="s">
        <v>170</v>
      </c>
      <c r="O8" s="119" t="s">
        <v>141</v>
      </c>
    </row>
    <row r="9" spans="1:19" ht="24" customHeight="1" x14ac:dyDescent="0.25">
      <c r="A9" s="130" t="s">
        <v>136</v>
      </c>
      <c r="B9" s="118" t="s">
        <v>131</v>
      </c>
      <c r="C9" s="118" t="s">
        <v>151</v>
      </c>
      <c r="D9" s="118" t="s">
        <v>136</v>
      </c>
      <c r="E9" s="118" t="s">
        <v>151</v>
      </c>
      <c r="F9" s="175" t="s">
        <v>172</v>
      </c>
      <c r="G9" s="118" t="s">
        <v>131</v>
      </c>
      <c r="H9" s="118" t="s">
        <v>27</v>
      </c>
      <c r="I9" s="118" t="s">
        <v>137</v>
      </c>
      <c r="J9" s="118" t="s">
        <v>197</v>
      </c>
      <c r="K9" s="118" t="s">
        <v>147</v>
      </c>
      <c r="L9" s="118" t="s">
        <v>151</v>
      </c>
      <c r="M9" s="118"/>
      <c r="N9" s="118" t="s">
        <v>170</v>
      </c>
      <c r="O9" s="119" t="s">
        <v>141</v>
      </c>
    </row>
    <row r="10" spans="1:19" ht="16.899999999999999" customHeight="1" x14ac:dyDescent="0.25">
      <c r="A10" s="130" t="s">
        <v>137</v>
      </c>
      <c r="B10" s="118" t="s">
        <v>131</v>
      </c>
      <c r="C10" s="118" t="s">
        <v>151</v>
      </c>
      <c r="D10" s="118" t="s">
        <v>137</v>
      </c>
      <c r="E10" s="118" t="s">
        <v>151</v>
      </c>
      <c r="F10" s="176" t="s">
        <v>173</v>
      </c>
      <c r="G10" s="118" t="s">
        <v>131</v>
      </c>
      <c r="H10" s="118" t="s">
        <v>27</v>
      </c>
      <c r="I10" s="118" t="s">
        <v>137</v>
      </c>
      <c r="J10" s="118" t="s">
        <v>197</v>
      </c>
      <c r="K10" s="118" t="s">
        <v>147</v>
      </c>
      <c r="L10" s="118" t="s">
        <v>151</v>
      </c>
      <c r="M10" s="118"/>
      <c r="N10" s="118" t="s">
        <v>170</v>
      </c>
      <c r="O10" s="119" t="s">
        <v>141</v>
      </c>
      <c r="P10" s="276"/>
      <c r="Q10" s="277"/>
      <c r="R10" s="277"/>
      <c r="S10" s="277"/>
    </row>
    <row r="11" spans="1:19" ht="16.899999999999999" customHeight="1" x14ac:dyDescent="0.25">
      <c r="A11" s="130" t="s">
        <v>138</v>
      </c>
      <c r="B11" s="118" t="s">
        <v>131</v>
      </c>
      <c r="C11" s="118" t="s">
        <v>151</v>
      </c>
      <c r="D11" s="118" t="s">
        <v>138</v>
      </c>
      <c r="E11" s="118" t="s">
        <v>151</v>
      </c>
      <c r="F11" s="176" t="s">
        <v>174</v>
      </c>
      <c r="G11" s="118" t="s">
        <v>131</v>
      </c>
      <c r="H11" s="118" t="s">
        <v>28</v>
      </c>
      <c r="I11" s="118" t="s">
        <v>136</v>
      </c>
      <c r="J11" s="118" t="s">
        <v>150</v>
      </c>
      <c r="K11" s="118" t="s">
        <v>147</v>
      </c>
      <c r="L11" s="118" t="s">
        <v>151</v>
      </c>
      <c r="M11" s="118"/>
      <c r="N11" s="118" t="s">
        <v>170</v>
      </c>
      <c r="O11" s="119" t="s">
        <v>156</v>
      </c>
      <c r="P11" s="126"/>
      <c r="Q11" s="126"/>
      <c r="R11" s="126"/>
      <c r="S11" s="126"/>
    </row>
    <row r="12" spans="1:19" ht="24" customHeight="1" x14ac:dyDescent="0.25">
      <c r="A12" s="130" t="s">
        <v>139</v>
      </c>
      <c r="B12" s="118" t="s">
        <v>131</v>
      </c>
      <c r="C12" s="118" t="s">
        <v>151</v>
      </c>
      <c r="D12" s="118" t="s">
        <v>139</v>
      </c>
      <c r="E12" s="118" t="s">
        <v>151</v>
      </c>
      <c r="F12" s="174" t="s">
        <v>175</v>
      </c>
      <c r="G12" s="118" t="s">
        <v>131</v>
      </c>
      <c r="H12" s="118" t="s">
        <v>28</v>
      </c>
      <c r="I12" s="118" t="s">
        <v>136</v>
      </c>
      <c r="J12" s="118" t="s">
        <v>150</v>
      </c>
      <c r="K12" s="118" t="s">
        <v>147</v>
      </c>
      <c r="L12" s="118" t="s">
        <v>151</v>
      </c>
      <c r="M12" s="118"/>
      <c r="N12" s="118" t="s">
        <v>170</v>
      </c>
      <c r="O12" s="119" t="s">
        <v>156</v>
      </c>
      <c r="P12" s="166"/>
      <c r="Q12" s="165"/>
      <c r="R12" s="165"/>
      <c r="S12" s="165"/>
    </row>
    <row r="13" spans="1:19" ht="16.899999999999999" customHeight="1" x14ac:dyDescent="0.25">
      <c r="A13" s="130" t="s">
        <v>148</v>
      </c>
      <c r="B13" s="118" t="s">
        <v>131</v>
      </c>
      <c r="C13" s="118" t="s">
        <v>151</v>
      </c>
      <c r="D13" s="118" t="s">
        <v>148</v>
      </c>
      <c r="E13" s="118" t="s">
        <v>151</v>
      </c>
      <c r="F13" s="176" t="s">
        <v>176</v>
      </c>
      <c r="G13" s="118" t="s">
        <v>131</v>
      </c>
      <c r="H13" s="118" t="s">
        <v>28</v>
      </c>
      <c r="I13" s="118" t="s">
        <v>136</v>
      </c>
      <c r="J13" s="118" t="s">
        <v>150</v>
      </c>
      <c r="K13" s="118" t="s">
        <v>147</v>
      </c>
      <c r="L13" s="118" t="s">
        <v>151</v>
      </c>
      <c r="M13" s="118"/>
      <c r="N13" s="118" t="s">
        <v>170</v>
      </c>
      <c r="O13" s="119" t="s">
        <v>156</v>
      </c>
      <c r="P13" s="166"/>
      <c r="Q13" s="165"/>
      <c r="R13" s="165"/>
      <c r="S13" s="165"/>
    </row>
    <row r="14" spans="1:19" ht="16.899999999999999" customHeight="1" thickBot="1" x14ac:dyDescent="0.3">
      <c r="A14" s="179" t="s">
        <v>144</v>
      </c>
      <c r="B14" s="180" t="s">
        <v>131</v>
      </c>
      <c r="C14" s="180" t="s">
        <v>151</v>
      </c>
      <c r="D14" s="180" t="s">
        <v>144</v>
      </c>
      <c r="E14" s="180" t="s">
        <v>151</v>
      </c>
      <c r="F14" s="181" t="s">
        <v>177</v>
      </c>
      <c r="G14" s="180" t="s">
        <v>131</v>
      </c>
      <c r="H14" s="180" t="s">
        <v>28</v>
      </c>
      <c r="I14" s="180" t="s">
        <v>136</v>
      </c>
      <c r="J14" s="180" t="s">
        <v>150</v>
      </c>
      <c r="K14" s="180" t="s">
        <v>147</v>
      </c>
      <c r="L14" s="180" t="s">
        <v>151</v>
      </c>
      <c r="M14" s="180"/>
      <c r="N14" s="180" t="s">
        <v>170</v>
      </c>
      <c r="O14" s="182" t="s">
        <v>156</v>
      </c>
      <c r="P14" s="126"/>
      <c r="Q14" s="126"/>
      <c r="R14" s="126"/>
      <c r="S14" s="126"/>
    </row>
    <row r="15" spans="1:19" ht="24" customHeight="1" thickBot="1" x14ac:dyDescent="0.3">
      <c r="A15" s="319" t="s">
        <v>189</v>
      </c>
      <c r="B15" s="320"/>
      <c r="C15" s="320"/>
      <c r="D15" s="320"/>
      <c r="E15" s="320"/>
      <c r="F15" s="320"/>
      <c r="G15" s="320"/>
      <c r="H15" s="320"/>
      <c r="I15" s="320"/>
      <c r="J15" s="320"/>
      <c r="K15" s="320"/>
      <c r="L15" s="320"/>
      <c r="M15" s="320"/>
      <c r="N15" s="320"/>
      <c r="O15" s="321"/>
    </row>
    <row r="16" spans="1:19" ht="36.75" customHeight="1" thickBot="1" x14ac:dyDescent="0.3">
      <c r="A16" s="315" t="s">
        <v>181</v>
      </c>
      <c r="B16" s="316"/>
      <c r="C16" s="316"/>
      <c r="D16" s="316"/>
      <c r="E16" s="316"/>
      <c r="F16" s="316"/>
      <c r="G16" s="316"/>
      <c r="H16" s="316"/>
      <c r="I16" s="316"/>
      <c r="J16" s="316"/>
      <c r="K16" s="316"/>
      <c r="L16" s="316"/>
      <c r="M16" s="316"/>
      <c r="N16" s="316"/>
      <c r="O16" s="317"/>
    </row>
    <row r="17" spans="1:24" s="107" customFormat="1" ht="24" customHeight="1" x14ac:dyDescent="0.2">
      <c r="A17" s="131" t="s">
        <v>140</v>
      </c>
      <c r="B17" s="132" t="s">
        <v>132</v>
      </c>
      <c r="C17" s="132">
        <v>0</v>
      </c>
      <c r="D17" s="132">
        <v>1</v>
      </c>
      <c r="E17" s="132">
        <v>0</v>
      </c>
      <c r="F17" s="133" t="s">
        <v>178</v>
      </c>
      <c r="G17" s="132" t="s">
        <v>132</v>
      </c>
      <c r="H17" s="132">
        <v>1</v>
      </c>
      <c r="I17" s="132">
        <v>4</v>
      </c>
      <c r="J17" s="132">
        <v>120</v>
      </c>
      <c r="K17" s="132">
        <v>30</v>
      </c>
      <c r="L17" s="132">
        <v>15</v>
      </c>
      <c r="M17" s="132"/>
      <c r="N17" s="132" t="s">
        <v>133</v>
      </c>
      <c r="O17" s="134" t="s">
        <v>141</v>
      </c>
    </row>
    <row r="18" spans="1:24" ht="24" customHeight="1" x14ac:dyDescent="0.25">
      <c r="A18" s="137">
        <v>10</v>
      </c>
      <c r="B18" s="199" t="s">
        <v>132</v>
      </c>
      <c r="C18" s="199">
        <v>0</v>
      </c>
      <c r="D18" s="199">
        <v>2</v>
      </c>
      <c r="E18" s="199">
        <v>0</v>
      </c>
      <c r="F18" s="198" t="s">
        <v>179</v>
      </c>
      <c r="G18" s="123" t="s">
        <v>132</v>
      </c>
      <c r="H18" s="123">
        <v>1</v>
      </c>
      <c r="I18" s="123">
        <v>4</v>
      </c>
      <c r="J18" s="123">
        <v>120</v>
      </c>
      <c r="K18" s="123">
        <v>30</v>
      </c>
      <c r="L18" s="123">
        <v>15</v>
      </c>
      <c r="M18" s="123"/>
      <c r="N18" s="123" t="s">
        <v>133</v>
      </c>
      <c r="O18" s="119" t="s">
        <v>141</v>
      </c>
    </row>
    <row r="19" spans="1:24" ht="17.25" customHeight="1" x14ac:dyDescent="0.25">
      <c r="A19" s="137">
        <v>11</v>
      </c>
      <c r="B19" s="199" t="s">
        <v>132</v>
      </c>
      <c r="C19" s="199">
        <v>0</v>
      </c>
      <c r="D19" s="199">
        <v>3</v>
      </c>
      <c r="E19" s="199">
        <v>0</v>
      </c>
      <c r="F19" s="198" t="s">
        <v>180</v>
      </c>
      <c r="G19" s="123" t="s">
        <v>132</v>
      </c>
      <c r="H19" s="123">
        <v>1</v>
      </c>
      <c r="I19" s="123">
        <v>4</v>
      </c>
      <c r="J19" s="123">
        <v>120</v>
      </c>
      <c r="K19" s="123">
        <v>30</v>
      </c>
      <c r="L19" s="123">
        <v>15</v>
      </c>
      <c r="M19" s="123"/>
      <c r="N19" s="123" t="s">
        <v>133</v>
      </c>
      <c r="O19" s="119" t="s">
        <v>141</v>
      </c>
    </row>
    <row r="20" spans="1:24" ht="24" customHeight="1" x14ac:dyDescent="0.25">
      <c r="A20" s="137">
        <v>12</v>
      </c>
      <c r="B20" s="199" t="s">
        <v>132</v>
      </c>
      <c r="C20" s="199">
        <v>0</v>
      </c>
      <c r="D20" s="199">
        <v>4</v>
      </c>
      <c r="E20" s="199">
        <v>0</v>
      </c>
      <c r="F20" s="198" t="s">
        <v>188</v>
      </c>
      <c r="G20" s="123" t="s">
        <v>132</v>
      </c>
      <c r="H20" s="123">
        <v>2</v>
      </c>
      <c r="I20" s="123">
        <v>3</v>
      </c>
      <c r="J20" s="123">
        <v>90</v>
      </c>
      <c r="K20" s="123">
        <v>30</v>
      </c>
      <c r="L20" s="123">
        <v>15</v>
      </c>
      <c r="M20" s="123"/>
      <c r="N20" s="123" t="s">
        <v>133</v>
      </c>
      <c r="O20" s="119" t="s">
        <v>156</v>
      </c>
    </row>
    <row r="21" spans="1:24" s="155" customFormat="1" ht="24" customHeight="1" thickBot="1" x14ac:dyDescent="0.3">
      <c r="A21" s="203" t="s">
        <v>145</v>
      </c>
      <c r="B21" s="204" t="s">
        <v>132</v>
      </c>
      <c r="C21" s="204">
        <v>1</v>
      </c>
      <c r="D21" s="204">
        <v>4</v>
      </c>
      <c r="E21" s="204">
        <v>0</v>
      </c>
      <c r="F21" s="205" t="s">
        <v>225</v>
      </c>
      <c r="G21" s="204" t="s">
        <v>195</v>
      </c>
      <c r="H21" s="204">
        <v>1</v>
      </c>
      <c r="I21" s="204">
        <v>4</v>
      </c>
      <c r="J21" s="204">
        <v>120</v>
      </c>
      <c r="K21" s="204">
        <v>0</v>
      </c>
      <c r="L21" s="204">
        <v>0</v>
      </c>
      <c r="M21" s="204">
        <v>60</v>
      </c>
      <c r="N21" s="204" t="s">
        <v>196</v>
      </c>
      <c r="O21" s="206" t="s">
        <v>226</v>
      </c>
      <c r="P21" s="154"/>
      <c r="Q21" s="154"/>
      <c r="R21" s="154"/>
      <c r="S21" s="154"/>
      <c r="T21" s="154"/>
      <c r="U21" s="154"/>
      <c r="V21" s="154"/>
      <c r="W21" s="154"/>
      <c r="X21" s="154"/>
    </row>
    <row r="22" spans="1:24" s="124" customFormat="1" ht="24" customHeight="1" thickBot="1" x14ac:dyDescent="0.3">
      <c r="A22" s="322" t="s">
        <v>203</v>
      </c>
      <c r="B22" s="323"/>
      <c r="C22" s="323"/>
      <c r="D22" s="323"/>
      <c r="E22" s="323"/>
      <c r="F22" s="323"/>
      <c r="G22" s="323"/>
      <c r="H22" s="323"/>
      <c r="I22" s="323"/>
      <c r="J22" s="323"/>
      <c r="K22" s="323"/>
      <c r="L22" s="323"/>
      <c r="M22" s="323"/>
      <c r="N22" s="323"/>
      <c r="O22" s="324"/>
    </row>
    <row r="23" spans="1:24" s="125" customFormat="1" ht="16.899999999999999" customHeight="1" x14ac:dyDescent="0.2">
      <c r="A23" s="145" t="s">
        <v>167</v>
      </c>
      <c r="B23" s="201" t="s">
        <v>132</v>
      </c>
      <c r="C23" s="201">
        <v>0</v>
      </c>
      <c r="D23" s="201">
        <v>5</v>
      </c>
      <c r="E23" s="201">
        <v>0</v>
      </c>
      <c r="F23" s="133" t="s">
        <v>182</v>
      </c>
      <c r="G23" s="132" t="s">
        <v>132</v>
      </c>
      <c r="H23" s="132">
        <v>1</v>
      </c>
      <c r="I23" s="132">
        <v>4</v>
      </c>
      <c r="J23" s="132">
        <v>120</v>
      </c>
      <c r="K23" s="132">
        <v>30</v>
      </c>
      <c r="L23" s="132">
        <v>15</v>
      </c>
      <c r="M23" s="132"/>
      <c r="N23" s="132" t="s">
        <v>133</v>
      </c>
      <c r="O23" s="134" t="s">
        <v>141</v>
      </c>
    </row>
    <row r="24" spans="1:24" s="125" customFormat="1" ht="16.899999999999999" customHeight="1" x14ac:dyDescent="0.2">
      <c r="A24" s="135" t="s">
        <v>143</v>
      </c>
      <c r="B24" s="123" t="s">
        <v>132</v>
      </c>
      <c r="C24" s="123">
        <v>0</v>
      </c>
      <c r="D24" s="123">
        <v>6</v>
      </c>
      <c r="E24" s="123">
        <v>0</v>
      </c>
      <c r="F24" s="198" t="s">
        <v>183</v>
      </c>
      <c r="G24" s="123" t="s">
        <v>132</v>
      </c>
      <c r="H24" s="123">
        <v>1</v>
      </c>
      <c r="I24" s="123">
        <v>4</v>
      </c>
      <c r="J24" s="123">
        <v>120</v>
      </c>
      <c r="K24" s="123">
        <v>30</v>
      </c>
      <c r="L24" s="123">
        <v>15</v>
      </c>
      <c r="M24" s="123"/>
      <c r="N24" s="123" t="s">
        <v>133</v>
      </c>
      <c r="O24" s="119" t="s">
        <v>141</v>
      </c>
    </row>
    <row r="25" spans="1:24" s="125" customFormat="1" ht="46.15" customHeight="1" x14ac:dyDescent="0.2">
      <c r="A25" s="135" t="s">
        <v>149</v>
      </c>
      <c r="B25" s="123" t="s">
        <v>132</v>
      </c>
      <c r="C25" s="123">
        <v>0</v>
      </c>
      <c r="D25" s="123">
        <v>7</v>
      </c>
      <c r="E25" s="123">
        <v>0</v>
      </c>
      <c r="F25" s="198" t="s">
        <v>184</v>
      </c>
      <c r="G25" s="123" t="s">
        <v>132</v>
      </c>
      <c r="H25" s="123">
        <v>1</v>
      </c>
      <c r="I25" s="123">
        <v>4</v>
      </c>
      <c r="J25" s="123">
        <v>120</v>
      </c>
      <c r="K25" s="123">
        <v>30</v>
      </c>
      <c r="L25" s="123">
        <v>15</v>
      </c>
      <c r="M25" s="123"/>
      <c r="N25" s="123" t="s">
        <v>133</v>
      </c>
      <c r="O25" s="119" t="s">
        <v>141</v>
      </c>
    </row>
    <row r="26" spans="1:24" s="168" customFormat="1" ht="24" customHeight="1" x14ac:dyDescent="0.25">
      <c r="A26" s="183" t="s">
        <v>146</v>
      </c>
      <c r="B26" s="184" t="s">
        <v>132</v>
      </c>
      <c r="C26" s="184">
        <v>0</v>
      </c>
      <c r="D26" s="184">
        <v>8</v>
      </c>
      <c r="E26" s="184">
        <v>0</v>
      </c>
      <c r="F26" s="185" t="s">
        <v>190</v>
      </c>
      <c r="G26" s="184" t="s">
        <v>132</v>
      </c>
      <c r="H26" s="184">
        <v>2</v>
      </c>
      <c r="I26" s="184">
        <v>3</v>
      </c>
      <c r="J26" s="184">
        <v>90</v>
      </c>
      <c r="K26" s="184">
        <v>30</v>
      </c>
      <c r="L26" s="184">
        <v>15</v>
      </c>
      <c r="M26" s="184"/>
      <c r="N26" s="184" t="s">
        <v>133</v>
      </c>
      <c r="O26" s="186" t="s">
        <v>156</v>
      </c>
      <c r="P26" s="169"/>
      <c r="Q26" s="169"/>
      <c r="R26" s="169"/>
      <c r="S26" s="169"/>
      <c r="T26" s="169"/>
      <c r="U26" s="169"/>
      <c r="V26" s="169"/>
      <c r="W26" s="169"/>
      <c r="X26" s="169"/>
    </row>
    <row r="27" spans="1:24" s="126" customFormat="1" ht="24" customHeight="1" thickBot="1" x14ac:dyDescent="0.3">
      <c r="A27" s="207" t="s">
        <v>227</v>
      </c>
      <c r="B27" s="208" t="s">
        <v>132</v>
      </c>
      <c r="C27" s="208">
        <v>1</v>
      </c>
      <c r="D27" s="208">
        <v>2</v>
      </c>
      <c r="E27" s="208">
        <v>0</v>
      </c>
      <c r="F27" s="209" t="s">
        <v>199</v>
      </c>
      <c r="G27" s="208" t="s">
        <v>195</v>
      </c>
      <c r="H27" s="208">
        <v>1</v>
      </c>
      <c r="I27" s="208">
        <v>4</v>
      </c>
      <c r="J27" s="208">
        <v>120</v>
      </c>
      <c r="K27" s="208">
        <v>0</v>
      </c>
      <c r="L27" s="208">
        <v>0</v>
      </c>
      <c r="M27" s="208">
        <v>60</v>
      </c>
      <c r="N27" s="208" t="s">
        <v>196</v>
      </c>
      <c r="O27" s="210" t="s">
        <v>226</v>
      </c>
    </row>
    <row r="28" spans="1:24" ht="24" customHeight="1" thickBot="1" x14ac:dyDescent="0.3">
      <c r="A28" s="268" t="s">
        <v>187</v>
      </c>
      <c r="B28" s="269"/>
      <c r="C28" s="269"/>
      <c r="D28" s="269"/>
      <c r="E28" s="269"/>
      <c r="F28" s="269"/>
      <c r="G28" s="269"/>
      <c r="H28" s="269"/>
      <c r="I28" s="269"/>
      <c r="J28" s="269"/>
      <c r="K28" s="269"/>
      <c r="L28" s="269"/>
      <c r="M28" s="269"/>
      <c r="N28" s="269"/>
      <c r="O28" s="270"/>
    </row>
    <row r="29" spans="1:24" s="107" customFormat="1" ht="24" customHeight="1" x14ac:dyDescent="0.2">
      <c r="A29" s="191" t="s">
        <v>155</v>
      </c>
      <c r="B29" s="192" t="s">
        <v>132</v>
      </c>
      <c r="C29" s="192">
        <v>0</v>
      </c>
      <c r="D29" s="192">
        <v>8</v>
      </c>
      <c r="E29" s="192">
        <v>0</v>
      </c>
      <c r="F29" s="193" t="s">
        <v>185</v>
      </c>
      <c r="G29" s="192" t="s">
        <v>132</v>
      </c>
      <c r="H29" s="192">
        <v>1</v>
      </c>
      <c r="I29" s="192">
        <v>4</v>
      </c>
      <c r="J29" s="192">
        <v>120</v>
      </c>
      <c r="K29" s="192">
        <v>30</v>
      </c>
      <c r="L29" s="192">
        <v>15</v>
      </c>
      <c r="M29" s="192"/>
      <c r="N29" s="192" t="s">
        <v>133</v>
      </c>
      <c r="O29" s="117" t="s">
        <v>141</v>
      </c>
    </row>
    <row r="30" spans="1:24" s="107" customFormat="1" ht="24" customHeight="1" x14ac:dyDescent="0.2">
      <c r="A30" s="138">
        <v>20</v>
      </c>
      <c r="B30" s="199" t="s">
        <v>132</v>
      </c>
      <c r="C30" s="199">
        <v>0</v>
      </c>
      <c r="D30" s="199">
        <v>9</v>
      </c>
      <c r="E30" s="199">
        <v>0</v>
      </c>
      <c r="F30" s="198" t="s">
        <v>201</v>
      </c>
      <c r="G30" s="123" t="s">
        <v>132</v>
      </c>
      <c r="H30" s="123">
        <v>1</v>
      </c>
      <c r="I30" s="123">
        <v>4</v>
      </c>
      <c r="J30" s="123">
        <v>120</v>
      </c>
      <c r="K30" s="123">
        <v>30</v>
      </c>
      <c r="L30" s="123">
        <v>15</v>
      </c>
      <c r="M30" s="123"/>
      <c r="N30" s="123" t="s">
        <v>133</v>
      </c>
      <c r="O30" s="119" t="s">
        <v>141</v>
      </c>
    </row>
    <row r="31" spans="1:24" s="168" customFormat="1" ht="16.899999999999999" customHeight="1" x14ac:dyDescent="0.2">
      <c r="A31" s="135" t="s">
        <v>193</v>
      </c>
      <c r="B31" s="123" t="s">
        <v>132</v>
      </c>
      <c r="C31" s="123">
        <v>1</v>
      </c>
      <c r="D31" s="123">
        <v>0</v>
      </c>
      <c r="E31" s="123">
        <v>0</v>
      </c>
      <c r="F31" s="187" t="s">
        <v>202</v>
      </c>
      <c r="G31" s="123" t="s">
        <v>132</v>
      </c>
      <c r="H31" s="123">
        <v>1</v>
      </c>
      <c r="I31" s="123">
        <v>4</v>
      </c>
      <c r="J31" s="123">
        <v>120</v>
      </c>
      <c r="K31" s="123">
        <v>30</v>
      </c>
      <c r="L31" s="123">
        <v>15</v>
      </c>
      <c r="M31" s="123"/>
      <c r="N31" s="123" t="s">
        <v>133</v>
      </c>
      <c r="O31" s="119" t="s">
        <v>141</v>
      </c>
      <c r="P31" s="169"/>
      <c r="Q31" s="169"/>
      <c r="R31" s="169"/>
      <c r="S31" s="169"/>
      <c r="T31" s="169"/>
      <c r="U31" s="169"/>
      <c r="V31" s="169"/>
      <c r="W31" s="169"/>
      <c r="X31" s="169"/>
    </row>
    <row r="32" spans="1:24" s="107" customFormat="1" ht="16.899999999999999" customHeight="1" x14ac:dyDescent="0.2">
      <c r="A32" s="183" t="s">
        <v>194</v>
      </c>
      <c r="B32" s="184" t="s">
        <v>132</v>
      </c>
      <c r="C32" s="184">
        <v>1</v>
      </c>
      <c r="D32" s="184">
        <v>1</v>
      </c>
      <c r="E32" s="184">
        <v>0</v>
      </c>
      <c r="F32" s="190" t="s">
        <v>191</v>
      </c>
      <c r="G32" s="184" t="s">
        <v>132</v>
      </c>
      <c r="H32" s="184">
        <v>2</v>
      </c>
      <c r="I32" s="184">
        <v>3</v>
      </c>
      <c r="J32" s="184">
        <v>90</v>
      </c>
      <c r="K32" s="184">
        <v>30</v>
      </c>
      <c r="L32" s="184">
        <v>15</v>
      </c>
      <c r="M32" s="184"/>
      <c r="N32" s="184" t="s">
        <v>133</v>
      </c>
      <c r="O32" s="186" t="s">
        <v>156</v>
      </c>
    </row>
    <row r="33" spans="1:15" s="107" customFormat="1" ht="16.899999999999999" customHeight="1" thickBot="1" x14ac:dyDescent="0.25">
      <c r="A33" s="211" t="s">
        <v>204</v>
      </c>
      <c r="B33" s="212" t="s">
        <v>132</v>
      </c>
      <c r="C33" s="212">
        <v>1</v>
      </c>
      <c r="D33" s="212">
        <v>3</v>
      </c>
      <c r="E33" s="212">
        <v>0</v>
      </c>
      <c r="F33" s="213" t="s">
        <v>200</v>
      </c>
      <c r="G33" s="212" t="s">
        <v>132</v>
      </c>
      <c r="H33" s="212">
        <v>1</v>
      </c>
      <c r="I33" s="212">
        <v>4</v>
      </c>
      <c r="J33" s="212">
        <v>120</v>
      </c>
      <c r="K33" s="212">
        <v>0</v>
      </c>
      <c r="L33" s="212">
        <v>0</v>
      </c>
      <c r="M33" s="212">
        <v>60</v>
      </c>
      <c r="N33" s="212" t="s">
        <v>196</v>
      </c>
      <c r="O33" s="214" t="s">
        <v>226</v>
      </c>
    </row>
    <row r="34" spans="1:15" ht="16.899999999999999" customHeight="1" thickBot="1" x14ac:dyDescent="0.3">
      <c r="A34" s="271" t="s">
        <v>192</v>
      </c>
      <c r="B34" s="272"/>
      <c r="C34" s="272"/>
      <c r="D34" s="272"/>
      <c r="E34" s="272"/>
      <c r="F34" s="272"/>
      <c r="G34" s="272"/>
      <c r="H34" s="272"/>
      <c r="I34" s="272"/>
      <c r="J34" s="272"/>
      <c r="K34" s="272"/>
      <c r="L34" s="272"/>
      <c r="M34" s="272"/>
      <c r="N34" s="272"/>
      <c r="O34" s="273"/>
    </row>
    <row r="35" spans="1:15" ht="32.450000000000003" customHeight="1" thickBot="1" x14ac:dyDescent="0.3">
      <c r="A35" s="179" t="s">
        <v>204</v>
      </c>
      <c r="B35" s="200" t="s">
        <v>195</v>
      </c>
      <c r="C35" s="200">
        <v>0</v>
      </c>
      <c r="D35" s="200">
        <v>3</v>
      </c>
      <c r="E35" s="200">
        <v>0</v>
      </c>
      <c r="F35" s="188" t="s">
        <v>205</v>
      </c>
      <c r="G35" s="200" t="s">
        <v>195</v>
      </c>
      <c r="H35" s="200">
        <v>1</v>
      </c>
      <c r="I35" s="200">
        <v>2</v>
      </c>
      <c r="J35" s="200">
        <v>60</v>
      </c>
      <c r="K35" s="200">
        <v>0</v>
      </c>
      <c r="L35" s="200">
        <v>0</v>
      </c>
      <c r="M35" s="200">
        <v>30</v>
      </c>
      <c r="N35" s="200" t="s">
        <v>206</v>
      </c>
      <c r="O35" s="189" t="s">
        <v>156</v>
      </c>
    </row>
    <row r="36" spans="1:15" ht="29.45" customHeight="1" thickBot="1" x14ac:dyDescent="0.3">
      <c r="A36" s="289" t="s">
        <v>157</v>
      </c>
      <c r="B36" s="290"/>
      <c r="C36" s="290"/>
      <c r="D36" s="290"/>
      <c r="E36" s="290"/>
      <c r="F36" s="290"/>
      <c r="G36" s="290"/>
      <c r="H36" s="290"/>
      <c r="I36" s="290"/>
      <c r="J36" s="290"/>
      <c r="K36" s="290"/>
      <c r="L36" s="290"/>
      <c r="M36" s="290"/>
      <c r="N36" s="290"/>
      <c r="O36" s="291"/>
    </row>
    <row r="37" spans="1:15" ht="17.25" customHeight="1" x14ac:dyDescent="0.25">
      <c r="A37" s="278" t="s">
        <v>15</v>
      </c>
      <c r="B37" s="283" t="s">
        <v>16</v>
      </c>
      <c r="C37" s="283"/>
      <c r="D37" s="283"/>
      <c r="E37" s="283"/>
      <c r="F37" s="283" t="s">
        <v>17</v>
      </c>
      <c r="G37" s="283"/>
      <c r="H37" s="283"/>
      <c r="I37" s="283"/>
      <c r="J37" s="280" t="s">
        <v>18</v>
      </c>
      <c r="K37" s="280" t="s">
        <v>19</v>
      </c>
      <c r="L37" s="285" t="s">
        <v>34</v>
      </c>
      <c r="M37" s="285" t="s">
        <v>33</v>
      </c>
      <c r="N37" s="285" t="s">
        <v>32</v>
      </c>
      <c r="O37" s="313" t="s">
        <v>35</v>
      </c>
    </row>
    <row r="38" spans="1:15" ht="29.45" customHeight="1" x14ac:dyDescent="0.25">
      <c r="A38" s="279"/>
      <c r="B38" s="284"/>
      <c r="C38" s="284"/>
      <c r="D38" s="284"/>
      <c r="E38" s="284"/>
      <c r="F38" s="284"/>
      <c r="G38" s="284"/>
      <c r="H38" s="284"/>
      <c r="I38" s="284"/>
      <c r="J38" s="281"/>
      <c r="K38" s="281"/>
      <c r="L38" s="286"/>
      <c r="M38" s="286"/>
      <c r="N38" s="286"/>
      <c r="O38" s="314"/>
    </row>
    <row r="39" spans="1:15" ht="16.899999999999999" customHeight="1" x14ac:dyDescent="0.25">
      <c r="A39" s="139" t="s">
        <v>27</v>
      </c>
      <c r="B39" s="127" t="s">
        <v>131</v>
      </c>
      <c r="C39" s="127" t="s">
        <v>151</v>
      </c>
      <c r="D39" s="127" t="s">
        <v>27</v>
      </c>
      <c r="E39" s="127" t="s">
        <v>151</v>
      </c>
      <c r="F39" s="288" t="s">
        <v>169</v>
      </c>
      <c r="G39" s="288"/>
      <c r="H39" s="288"/>
      <c r="I39" s="288"/>
      <c r="J39" s="127" t="s">
        <v>131</v>
      </c>
      <c r="K39" s="127" t="s">
        <v>27</v>
      </c>
      <c r="L39" s="128"/>
      <c r="M39" s="128"/>
      <c r="N39" s="128"/>
      <c r="O39" s="140"/>
    </row>
    <row r="40" spans="1:15" ht="24" customHeight="1" x14ac:dyDescent="0.25">
      <c r="A40" s="139" t="s">
        <v>28</v>
      </c>
      <c r="B40" s="127" t="s">
        <v>131</v>
      </c>
      <c r="C40" s="127" t="s">
        <v>151</v>
      </c>
      <c r="D40" s="127" t="s">
        <v>28</v>
      </c>
      <c r="E40" s="127" t="s">
        <v>151</v>
      </c>
      <c r="F40" s="288" t="s">
        <v>171</v>
      </c>
      <c r="G40" s="288"/>
      <c r="H40" s="288"/>
      <c r="I40" s="288"/>
      <c r="J40" s="127" t="s">
        <v>131</v>
      </c>
      <c r="K40" s="127" t="s">
        <v>27</v>
      </c>
      <c r="L40" s="128"/>
      <c r="M40" s="128"/>
      <c r="N40" s="128"/>
      <c r="O40" s="140"/>
    </row>
    <row r="41" spans="1:15" ht="16.899999999999999" customHeight="1" x14ac:dyDescent="0.25">
      <c r="A41" s="139" t="s">
        <v>136</v>
      </c>
      <c r="B41" s="127" t="s">
        <v>131</v>
      </c>
      <c r="C41" s="127" t="s">
        <v>151</v>
      </c>
      <c r="D41" s="127" t="s">
        <v>136</v>
      </c>
      <c r="E41" s="127" t="s">
        <v>151</v>
      </c>
      <c r="F41" s="318" t="s">
        <v>172</v>
      </c>
      <c r="G41" s="318"/>
      <c r="H41" s="318"/>
      <c r="I41" s="318"/>
      <c r="J41" s="127" t="s">
        <v>131</v>
      </c>
      <c r="K41" s="127" t="s">
        <v>27</v>
      </c>
      <c r="L41" s="128"/>
      <c r="M41" s="128"/>
      <c r="N41" s="128"/>
      <c r="O41" s="140"/>
    </row>
    <row r="42" spans="1:15" ht="16.899999999999999" customHeight="1" x14ac:dyDescent="0.25">
      <c r="A42" s="139" t="s">
        <v>137</v>
      </c>
      <c r="B42" s="127" t="s">
        <v>131</v>
      </c>
      <c r="C42" s="127" t="s">
        <v>151</v>
      </c>
      <c r="D42" s="127" t="s">
        <v>137</v>
      </c>
      <c r="E42" s="127" t="s">
        <v>151</v>
      </c>
      <c r="F42" s="287" t="s">
        <v>173</v>
      </c>
      <c r="G42" s="287"/>
      <c r="H42" s="287"/>
      <c r="I42" s="287"/>
      <c r="J42" s="127" t="s">
        <v>136</v>
      </c>
      <c r="K42" s="127" t="s">
        <v>27</v>
      </c>
      <c r="L42" s="128"/>
      <c r="M42" s="128"/>
      <c r="N42" s="128"/>
      <c r="O42" s="140"/>
    </row>
    <row r="43" spans="1:15" ht="16.899999999999999" customHeight="1" x14ac:dyDescent="0.25">
      <c r="A43" s="139" t="s">
        <v>138</v>
      </c>
      <c r="B43" s="127" t="s">
        <v>131</v>
      </c>
      <c r="C43" s="127" t="s">
        <v>151</v>
      </c>
      <c r="D43" s="127" t="s">
        <v>138</v>
      </c>
      <c r="E43" s="127" t="s">
        <v>151</v>
      </c>
      <c r="F43" s="287" t="s">
        <v>174</v>
      </c>
      <c r="G43" s="287"/>
      <c r="H43" s="287"/>
      <c r="I43" s="287"/>
      <c r="J43" s="127" t="s">
        <v>131</v>
      </c>
      <c r="K43" s="127" t="s">
        <v>28</v>
      </c>
      <c r="L43" s="128"/>
      <c r="M43" s="128"/>
      <c r="N43" s="128"/>
      <c r="O43" s="140"/>
    </row>
    <row r="44" spans="1:15" ht="24" customHeight="1" x14ac:dyDescent="0.25">
      <c r="A44" s="139" t="s">
        <v>139</v>
      </c>
      <c r="B44" s="127" t="s">
        <v>131</v>
      </c>
      <c r="C44" s="127" t="s">
        <v>151</v>
      </c>
      <c r="D44" s="127" t="s">
        <v>139</v>
      </c>
      <c r="E44" s="127" t="s">
        <v>151</v>
      </c>
      <c r="F44" s="288" t="s">
        <v>175</v>
      </c>
      <c r="G44" s="288"/>
      <c r="H44" s="288"/>
      <c r="I44" s="288"/>
      <c r="J44" s="127" t="s">
        <v>131</v>
      </c>
      <c r="K44" s="127" t="s">
        <v>28</v>
      </c>
      <c r="L44" s="128"/>
      <c r="M44" s="128"/>
      <c r="N44" s="128"/>
      <c r="O44" s="140"/>
    </row>
    <row r="45" spans="1:15" ht="16.899999999999999" customHeight="1" x14ac:dyDescent="0.25">
      <c r="A45" s="139" t="s">
        <v>148</v>
      </c>
      <c r="B45" s="127" t="s">
        <v>131</v>
      </c>
      <c r="C45" s="127" t="s">
        <v>151</v>
      </c>
      <c r="D45" s="127" t="s">
        <v>148</v>
      </c>
      <c r="E45" s="127" t="s">
        <v>151</v>
      </c>
      <c r="F45" s="287" t="s">
        <v>176</v>
      </c>
      <c r="G45" s="287"/>
      <c r="H45" s="287"/>
      <c r="I45" s="287"/>
      <c r="J45" s="127" t="s">
        <v>131</v>
      </c>
      <c r="K45" s="127" t="s">
        <v>28</v>
      </c>
      <c r="L45" s="128"/>
      <c r="M45" s="128"/>
      <c r="N45" s="128"/>
      <c r="O45" s="140"/>
    </row>
    <row r="46" spans="1:15" ht="16.899999999999999" customHeight="1" x14ac:dyDescent="0.25">
      <c r="A46" s="139" t="s">
        <v>144</v>
      </c>
      <c r="B46" s="127" t="s">
        <v>131</v>
      </c>
      <c r="C46" s="127">
        <f>C18</f>
        <v>0</v>
      </c>
      <c r="D46" s="127" t="s">
        <v>144</v>
      </c>
      <c r="E46" s="127">
        <f>E18</f>
        <v>0</v>
      </c>
      <c r="F46" s="287" t="s">
        <v>177</v>
      </c>
      <c r="G46" s="287"/>
      <c r="H46" s="287"/>
      <c r="I46" s="287"/>
      <c r="J46" s="127" t="s">
        <v>131</v>
      </c>
      <c r="K46" s="127" t="s">
        <v>28</v>
      </c>
      <c r="L46" s="128"/>
      <c r="M46" s="128"/>
      <c r="N46" s="128"/>
      <c r="O46" s="140"/>
    </row>
    <row r="47" spans="1:15" ht="16.899999999999999" customHeight="1" x14ac:dyDescent="0.25">
      <c r="A47" s="139" t="s">
        <v>140</v>
      </c>
      <c r="B47" s="127" t="s">
        <v>132</v>
      </c>
      <c r="C47" s="127">
        <f>C19</f>
        <v>0</v>
      </c>
      <c r="D47" s="127" t="s">
        <v>27</v>
      </c>
      <c r="E47" s="127">
        <f>E19</f>
        <v>0</v>
      </c>
      <c r="F47" s="274" t="s">
        <v>178</v>
      </c>
      <c r="G47" s="274"/>
      <c r="H47" s="274"/>
      <c r="I47" s="274"/>
      <c r="J47" s="127" t="s">
        <v>132</v>
      </c>
      <c r="K47" s="127" t="s">
        <v>27</v>
      </c>
      <c r="L47" s="128"/>
      <c r="M47" s="128"/>
      <c r="N47" s="128"/>
      <c r="O47" s="140"/>
    </row>
    <row r="48" spans="1:15" ht="24" customHeight="1" x14ac:dyDescent="0.25">
      <c r="A48" s="139" t="s">
        <v>153</v>
      </c>
      <c r="B48" s="127" t="s">
        <v>132</v>
      </c>
      <c r="C48" s="127" t="s">
        <v>151</v>
      </c>
      <c r="D48" s="127" t="s">
        <v>28</v>
      </c>
      <c r="E48" s="127" t="s">
        <v>151</v>
      </c>
      <c r="F48" s="274" t="s">
        <v>179</v>
      </c>
      <c r="G48" s="274"/>
      <c r="H48" s="274"/>
      <c r="I48" s="274"/>
      <c r="J48" s="127" t="s">
        <v>132</v>
      </c>
      <c r="K48" s="127" t="s">
        <v>27</v>
      </c>
      <c r="L48" s="128"/>
      <c r="M48" s="128"/>
      <c r="N48" s="128"/>
      <c r="O48" s="140"/>
    </row>
    <row r="49" spans="1:15" ht="16.899999999999999" customHeight="1" x14ac:dyDescent="0.25">
      <c r="A49" s="139" t="s">
        <v>154</v>
      </c>
      <c r="B49" s="127" t="s">
        <v>132</v>
      </c>
      <c r="C49" s="127">
        <f>C21</f>
        <v>1</v>
      </c>
      <c r="D49" s="127" t="s">
        <v>136</v>
      </c>
      <c r="E49" s="127">
        <f>E21</f>
        <v>0</v>
      </c>
      <c r="F49" s="274" t="s">
        <v>180</v>
      </c>
      <c r="G49" s="274"/>
      <c r="H49" s="274"/>
      <c r="I49" s="274"/>
      <c r="J49" s="127" t="s">
        <v>132</v>
      </c>
      <c r="K49" s="127" t="s">
        <v>27</v>
      </c>
      <c r="L49" s="128"/>
      <c r="M49" s="128"/>
      <c r="N49" s="128"/>
      <c r="O49" s="140"/>
    </row>
    <row r="50" spans="1:15" ht="16.899999999999999" customHeight="1" x14ac:dyDescent="0.25">
      <c r="A50" s="139" t="s">
        <v>142</v>
      </c>
      <c r="B50" s="127" t="s">
        <v>132</v>
      </c>
      <c r="C50" s="127" t="s">
        <v>151</v>
      </c>
      <c r="D50" s="127" t="s">
        <v>137</v>
      </c>
      <c r="E50" s="127" t="s">
        <v>151</v>
      </c>
      <c r="F50" s="274" t="s">
        <v>182</v>
      </c>
      <c r="G50" s="274"/>
      <c r="H50" s="274"/>
      <c r="I50" s="274"/>
      <c r="J50" s="127" t="s">
        <v>132</v>
      </c>
      <c r="K50" s="127" t="s">
        <v>27</v>
      </c>
      <c r="L50" s="128"/>
      <c r="M50" s="128"/>
      <c r="N50" s="128"/>
      <c r="O50" s="140"/>
    </row>
    <row r="51" spans="1:15" ht="16.899999999999999" customHeight="1" x14ac:dyDescent="0.25">
      <c r="A51" s="139" t="s">
        <v>145</v>
      </c>
      <c r="B51" s="127" t="s">
        <v>132</v>
      </c>
      <c r="C51" s="127" t="s">
        <v>151</v>
      </c>
      <c r="D51" s="127" t="s">
        <v>138</v>
      </c>
      <c r="E51" s="127" t="s">
        <v>151</v>
      </c>
      <c r="F51" s="274" t="s">
        <v>183</v>
      </c>
      <c r="G51" s="274"/>
      <c r="H51" s="274"/>
      <c r="I51" s="274"/>
      <c r="J51" s="127" t="s">
        <v>132</v>
      </c>
      <c r="K51" s="127" t="s">
        <v>27</v>
      </c>
      <c r="L51" s="128"/>
      <c r="M51" s="128"/>
      <c r="N51" s="128"/>
      <c r="O51" s="140"/>
    </row>
    <row r="52" spans="1:15" ht="16.899999999999999" customHeight="1" x14ac:dyDescent="0.25">
      <c r="A52" s="139" t="s">
        <v>167</v>
      </c>
      <c r="B52" s="127" t="s">
        <v>132</v>
      </c>
      <c r="C52" s="127" t="s">
        <v>151</v>
      </c>
      <c r="D52" s="127" t="s">
        <v>139</v>
      </c>
      <c r="E52" s="127" t="s">
        <v>151</v>
      </c>
      <c r="F52" s="274" t="s">
        <v>184</v>
      </c>
      <c r="G52" s="274"/>
      <c r="H52" s="274"/>
      <c r="I52" s="274"/>
      <c r="J52" s="127" t="s">
        <v>132</v>
      </c>
      <c r="K52" s="127" t="s">
        <v>27</v>
      </c>
      <c r="L52" s="128"/>
      <c r="M52" s="128"/>
      <c r="N52" s="128"/>
      <c r="O52" s="140"/>
    </row>
    <row r="53" spans="1:15" ht="16.899999999999999" customHeight="1" x14ac:dyDescent="0.25">
      <c r="A53" s="139" t="s">
        <v>143</v>
      </c>
      <c r="B53" s="127" t="s">
        <v>132</v>
      </c>
      <c r="C53" s="127" t="s">
        <v>151</v>
      </c>
      <c r="D53" s="127" t="s">
        <v>148</v>
      </c>
      <c r="E53" s="127" t="s">
        <v>151</v>
      </c>
      <c r="F53" s="274" t="s">
        <v>185</v>
      </c>
      <c r="G53" s="274"/>
      <c r="H53" s="274"/>
      <c r="I53" s="274"/>
      <c r="J53" s="127" t="s">
        <v>132</v>
      </c>
      <c r="K53" s="127" t="s">
        <v>27</v>
      </c>
      <c r="L53" s="128"/>
      <c r="M53" s="128"/>
      <c r="N53" s="128"/>
      <c r="O53" s="140"/>
    </row>
    <row r="54" spans="1:15" ht="24" customHeight="1" x14ac:dyDescent="0.25">
      <c r="A54" s="139" t="s">
        <v>149</v>
      </c>
      <c r="B54" s="127" t="s">
        <v>132</v>
      </c>
      <c r="C54" s="127" t="s">
        <v>151</v>
      </c>
      <c r="D54" s="127" t="s">
        <v>144</v>
      </c>
      <c r="E54" s="127" t="s">
        <v>151</v>
      </c>
      <c r="F54" s="274" t="s">
        <v>186</v>
      </c>
      <c r="G54" s="274"/>
      <c r="H54" s="274"/>
      <c r="I54" s="274"/>
      <c r="J54" s="127" t="s">
        <v>132</v>
      </c>
      <c r="K54" s="127" t="s">
        <v>27</v>
      </c>
      <c r="L54" s="128"/>
      <c r="M54" s="128"/>
      <c r="N54" s="128"/>
      <c r="O54" s="140"/>
    </row>
    <row r="55" spans="1:15" ht="16.899999999999999" customHeight="1" thickBot="1" x14ac:dyDescent="0.25">
      <c r="A55" s="141" t="s">
        <v>146</v>
      </c>
      <c r="B55" s="142" t="s">
        <v>132</v>
      </c>
      <c r="C55" s="142" t="s">
        <v>151</v>
      </c>
      <c r="D55" s="142" t="s">
        <v>140</v>
      </c>
      <c r="E55" s="142" t="s">
        <v>151</v>
      </c>
      <c r="F55" s="325" t="s">
        <v>198</v>
      </c>
      <c r="G55" s="325"/>
      <c r="H55" s="325"/>
      <c r="I55" s="325"/>
      <c r="J55" s="142" t="s">
        <v>132</v>
      </c>
      <c r="K55" s="142" t="s">
        <v>27</v>
      </c>
      <c r="L55" s="143"/>
      <c r="M55" s="143"/>
      <c r="N55" s="143"/>
      <c r="O55" s="144"/>
    </row>
    <row r="56" spans="1:15" ht="40.9" customHeight="1" x14ac:dyDescent="0.2">
      <c r="A56" s="194"/>
      <c r="B56" s="195"/>
      <c r="C56" s="195"/>
      <c r="D56" s="195"/>
      <c r="E56" s="195"/>
      <c r="F56" s="196"/>
      <c r="G56" s="196"/>
      <c r="H56" s="196"/>
      <c r="I56" s="196"/>
      <c r="J56" s="195"/>
      <c r="K56" s="195"/>
      <c r="L56" s="197"/>
      <c r="M56" s="197"/>
      <c r="N56" s="197"/>
      <c r="O56" s="197"/>
    </row>
    <row r="57" spans="1:15" ht="16.899999999999999" customHeight="1" x14ac:dyDescent="0.2">
      <c r="A57" s="194"/>
      <c r="B57" s="195"/>
      <c r="C57" s="195"/>
      <c r="D57" s="195"/>
      <c r="E57" s="195"/>
      <c r="F57" s="196"/>
      <c r="G57" s="196"/>
      <c r="H57" s="196"/>
      <c r="I57" s="196"/>
      <c r="J57" s="195"/>
      <c r="K57" s="195"/>
      <c r="L57" s="197"/>
      <c r="M57" s="197"/>
      <c r="N57" s="197"/>
      <c r="O57" s="197"/>
    </row>
    <row r="58" spans="1:15" ht="16.899999999999999" customHeight="1" x14ac:dyDescent="0.2">
      <c r="A58" s="194"/>
      <c r="B58" s="195"/>
      <c r="C58" s="195"/>
      <c r="D58" s="195"/>
      <c r="E58" s="195"/>
      <c r="F58" s="196"/>
      <c r="G58" s="196"/>
      <c r="H58" s="196"/>
      <c r="I58" s="196"/>
      <c r="J58" s="195"/>
      <c r="K58" s="195"/>
      <c r="L58" s="197"/>
      <c r="M58" s="197"/>
      <c r="N58" s="197"/>
      <c r="O58" s="197"/>
    </row>
    <row r="59" spans="1:15" ht="16.899999999999999" customHeight="1" x14ac:dyDescent="0.25">
      <c r="A59" s="340" t="s">
        <v>209</v>
      </c>
      <c r="B59" s="340"/>
      <c r="C59" s="340"/>
      <c r="D59" s="340"/>
      <c r="E59" s="340"/>
      <c r="F59" s="340"/>
      <c r="G59" s="340"/>
      <c r="H59" s="340"/>
      <c r="I59" s="340"/>
      <c r="J59" s="340"/>
      <c r="K59" s="340"/>
      <c r="L59" s="340"/>
      <c r="M59" s="340"/>
      <c r="N59" s="340"/>
      <c r="O59" s="340"/>
    </row>
    <row r="60" spans="1:15" s="167" customFormat="1" ht="95.45" customHeight="1" thickBot="1" x14ac:dyDescent="0.25">
      <c r="A60" s="341" t="s">
        <v>218</v>
      </c>
      <c r="B60" s="341"/>
      <c r="C60" s="341"/>
      <c r="D60" s="341"/>
      <c r="E60" s="341"/>
      <c r="F60" s="341"/>
      <c r="G60" s="341"/>
      <c r="H60" s="341"/>
      <c r="I60" s="341"/>
      <c r="J60" s="341"/>
      <c r="K60" s="341"/>
      <c r="L60" s="341"/>
      <c r="M60" s="341"/>
      <c r="N60" s="341"/>
      <c r="O60" s="341"/>
    </row>
    <row r="61" spans="1:15" s="107" customFormat="1" ht="24" customHeight="1" thickBot="1" x14ac:dyDescent="0.25">
      <c r="A61" s="352" t="s">
        <v>160</v>
      </c>
      <c r="B61" s="353"/>
      <c r="C61" s="353"/>
      <c r="D61" s="353"/>
      <c r="E61" s="353"/>
      <c r="F61" s="353"/>
      <c r="G61" s="353"/>
      <c r="H61" s="353"/>
      <c r="I61" s="353"/>
      <c r="J61" s="353"/>
      <c r="K61" s="353"/>
      <c r="L61" s="353"/>
      <c r="M61" s="353"/>
      <c r="N61" s="353"/>
      <c r="O61" s="354"/>
    </row>
    <row r="62" spans="1:15" s="107" customFormat="1" ht="55.9" customHeight="1" x14ac:dyDescent="0.2">
      <c r="A62" s="157" t="s">
        <v>15</v>
      </c>
      <c r="B62" s="343" t="s">
        <v>161</v>
      </c>
      <c r="C62" s="344"/>
      <c r="D62" s="344"/>
      <c r="E62" s="345"/>
      <c r="F62" s="346" t="s">
        <v>166</v>
      </c>
      <c r="G62" s="347"/>
      <c r="H62" s="347"/>
      <c r="I62" s="348"/>
      <c r="J62" s="164" t="s">
        <v>18</v>
      </c>
      <c r="K62" s="158" t="s">
        <v>162</v>
      </c>
      <c r="L62" s="158" t="s">
        <v>59</v>
      </c>
      <c r="M62" s="158" t="s">
        <v>33</v>
      </c>
      <c r="N62" s="158" t="s">
        <v>32</v>
      </c>
      <c r="O62" s="159" t="s">
        <v>163</v>
      </c>
    </row>
    <row r="63" spans="1:15" s="202" customFormat="1" ht="16.899999999999999" customHeight="1" thickBot="1" x14ac:dyDescent="0.3">
      <c r="A63" s="160">
        <v>1</v>
      </c>
      <c r="B63" s="161" t="s">
        <v>164</v>
      </c>
      <c r="C63" s="161">
        <v>0</v>
      </c>
      <c r="D63" s="161">
        <v>1</v>
      </c>
      <c r="E63" s="161">
        <v>0</v>
      </c>
      <c r="F63" s="349" t="s">
        <v>165</v>
      </c>
      <c r="G63" s="350"/>
      <c r="H63" s="350"/>
      <c r="I63" s="351"/>
      <c r="J63" s="215" t="s">
        <v>132</v>
      </c>
      <c r="K63" s="162">
        <v>1</v>
      </c>
      <c r="L63" s="162">
        <v>2</v>
      </c>
      <c r="M63" s="162">
        <v>15</v>
      </c>
      <c r="N63" s="162">
        <v>30</v>
      </c>
      <c r="O63" s="163" t="s">
        <v>156</v>
      </c>
    </row>
    <row r="64" spans="1:15" ht="24" customHeight="1" thickBot="1" x14ac:dyDescent="0.3">
      <c r="A64" s="327" t="s">
        <v>29</v>
      </c>
      <c r="B64" s="328"/>
      <c r="C64" s="328"/>
      <c r="D64" s="328"/>
      <c r="E64" s="328"/>
      <c r="F64" s="328"/>
      <c r="G64" s="328"/>
      <c r="H64" s="328"/>
      <c r="I64" s="328"/>
      <c r="J64" s="328"/>
      <c r="K64" s="328"/>
      <c r="L64" s="328"/>
      <c r="M64" s="328"/>
      <c r="N64" s="328"/>
      <c r="O64" s="329"/>
    </row>
    <row r="65" spans="1:20" ht="35.450000000000003" customHeight="1" x14ac:dyDescent="0.25">
      <c r="A65" s="145" t="s">
        <v>15</v>
      </c>
      <c r="B65" s="335" t="s">
        <v>30</v>
      </c>
      <c r="C65" s="335"/>
      <c r="D65" s="335"/>
      <c r="E65" s="335"/>
      <c r="F65" s="335"/>
      <c r="G65" s="335"/>
      <c r="H65" s="335"/>
      <c r="I65" s="335"/>
      <c r="J65" s="336" t="s">
        <v>34</v>
      </c>
      <c r="K65" s="336"/>
      <c r="L65" s="336" t="s">
        <v>37</v>
      </c>
      <c r="M65" s="336"/>
      <c r="N65" s="336" t="s">
        <v>31</v>
      </c>
      <c r="O65" s="337"/>
    </row>
    <row r="66" spans="1:20" ht="16.899999999999999" customHeight="1" x14ac:dyDescent="0.25">
      <c r="A66" s="136" t="s">
        <v>27</v>
      </c>
      <c r="B66" s="338" t="s">
        <v>158</v>
      </c>
      <c r="C66" s="338"/>
      <c r="D66" s="338"/>
      <c r="E66" s="338"/>
      <c r="F66" s="338"/>
      <c r="G66" s="338"/>
      <c r="H66" s="338"/>
      <c r="I66" s="338"/>
      <c r="J66" s="282">
        <v>15</v>
      </c>
      <c r="K66" s="282"/>
      <c r="L66" s="282" t="s">
        <v>220</v>
      </c>
      <c r="M66" s="282"/>
      <c r="N66" s="282" t="s">
        <v>135</v>
      </c>
      <c r="O66" s="339"/>
      <c r="P66" s="148"/>
      <c r="Q66" s="149"/>
      <c r="R66" s="149"/>
      <c r="S66" s="149"/>
      <c r="T66" s="126"/>
    </row>
    <row r="67" spans="1:20" ht="13.5" thickBot="1" x14ac:dyDescent="0.3">
      <c r="A67" s="331" t="s">
        <v>38</v>
      </c>
      <c r="B67" s="332"/>
      <c r="C67" s="332"/>
      <c r="D67" s="332"/>
      <c r="E67" s="332"/>
      <c r="F67" s="332"/>
      <c r="G67" s="332"/>
      <c r="H67" s="332"/>
      <c r="I67" s="332"/>
      <c r="J67" s="333">
        <v>60</v>
      </c>
      <c r="K67" s="333"/>
      <c r="L67" s="333"/>
      <c r="M67" s="333"/>
      <c r="N67" s="333"/>
      <c r="O67" s="334"/>
    </row>
    <row r="68" spans="1:20" x14ac:dyDescent="0.25">
      <c r="A68" s="152"/>
      <c r="B68" s="152"/>
      <c r="C68" s="152"/>
      <c r="D68" s="152"/>
      <c r="E68" s="152"/>
      <c r="F68" s="152"/>
      <c r="G68" s="152"/>
      <c r="H68" s="152"/>
      <c r="I68" s="152"/>
      <c r="J68" s="153"/>
      <c r="K68" s="153"/>
      <c r="L68" s="153"/>
      <c r="M68" s="153"/>
      <c r="N68" s="153"/>
      <c r="O68" s="153"/>
    </row>
    <row r="69" spans="1:20" x14ac:dyDescent="0.25">
      <c r="A69" s="152"/>
      <c r="B69" s="152"/>
      <c r="C69" s="152"/>
      <c r="D69" s="152"/>
      <c r="E69" s="152"/>
      <c r="F69" s="152"/>
      <c r="G69" s="152"/>
      <c r="H69" s="152"/>
      <c r="I69" s="152"/>
      <c r="J69" s="153"/>
      <c r="K69" s="153"/>
      <c r="L69" s="153"/>
      <c r="M69" s="153"/>
      <c r="N69" s="153"/>
      <c r="O69" s="153"/>
    </row>
    <row r="70" spans="1:20" x14ac:dyDescent="0.25">
      <c r="A70" s="330" t="s">
        <v>223</v>
      </c>
      <c r="B70" s="330"/>
      <c r="C70" s="330"/>
      <c r="D70" s="330"/>
      <c r="E70" s="330"/>
      <c r="F70" s="330"/>
      <c r="G70" s="330"/>
      <c r="H70" s="330"/>
      <c r="I70" s="330"/>
      <c r="J70" s="326" t="s">
        <v>152</v>
      </c>
      <c r="K70" s="326"/>
      <c r="L70" s="326"/>
      <c r="M70" s="151"/>
      <c r="N70" s="111"/>
      <c r="O70" s="111"/>
      <c r="P70" s="275"/>
      <c r="Q70" s="275"/>
      <c r="R70" s="275"/>
    </row>
    <row r="71" spans="1:20" x14ac:dyDescent="0.25">
      <c r="K71" s="121" t="s">
        <v>134</v>
      </c>
      <c r="M71" s="129"/>
    </row>
    <row r="73" spans="1:20" s="156" customFormat="1" x14ac:dyDescent="0.25">
      <c r="A73" s="330" t="s">
        <v>221</v>
      </c>
      <c r="B73" s="330"/>
      <c r="C73" s="330"/>
      <c r="D73" s="330"/>
      <c r="E73" s="330"/>
      <c r="F73" s="330"/>
      <c r="G73" s="330"/>
      <c r="H73" s="330"/>
      <c r="I73" s="330"/>
      <c r="J73" s="330"/>
      <c r="K73" s="330"/>
      <c r="L73" s="330"/>
      <c r="M73" s="330"/>
      <c r="N73" s="330"/>
      <c r="O73" s="330"/>
    </row>
    <row r="74" spans="1:20" x14ac:dyDescent="0.25">
      <c r="G74" s="106"/>
      <c r="H74" s="106"/>
      <c r="I74" s="106"/>
      <c r="J74" s="342" t="s">
        <v>159</v>
      </c>
      <c r="K74" s="342"/>
      <c r="L74" s="342"/>
      <c r="M74" s="342"/>
    </row>
  </sheetData>
  <sheetProtection formatCells="0" formatRows="0" insertRows="0" insertHyperlinks="0" deleteColumns="0" deleteRows="0" selectLockedCells="1" sort="0" autoFilter="0" pivotTables="0"/>
  <protectedRanges>
    <protectedRange sqref="A64:O66 D15:E16 A15:C15 A16:B16 G15:O16" name="UP Content"/>
    <protectedRange sqref="A66:O66" name="unlock"/>
    <protectedRange sqref="L37:O38 J39:O58 A39:E58" name="UP Content_2"/>
    <protectedRange sqref="A36:E36 G36:O36" name="UP Content_11_1"/>
    <protectedRange sqref="O7:O14" name="UP Content_11"/>
    <protectedRange sqref="M61:N61 G60:N60 F47:I58" name="UP Content_26"/>
    <protectedRange sqref="O60:O61" name="UP Content_35"/>
    <protectedRange sqref="A60:F60" name="UP Content_37"/>
    <protectedRange sqref="A30:E30 A18:E20 A22:E23" name="UP Content_1"/>
    <protectedRange sqref="A28:G28 I28:N28 A29:E29" name="UP Content_7_1"/>
    <protectedRange sqref="A17:N17 H28 F22:N26 G21:N21 G33:N33 F34:N34 G27:N27 F29:N32 F18:N20" name="UP Content_26_1"/>
    <protectedRange sqref="O17:O34" name="UP Content_35_1"/>
    <protectedRange sqref="A31:E32" name="UP Content_36_1"/>
    <protectedRange sqref="A21:F21 A33:F33 A34:E34 A27:F27" name="UP Content_37_1"/>
    <protectedRange sqref="A24:E26" name="UP Content_40_1"/>
  </protectedRanges>
  <mergeCells count="69">
    <mergeCell ref="B66:I66"/>
    <mergeCell ref="N66:O66"/>
    <mergeCell ref="A59:O59"/>
    <mergeCell ref="A60:O60"/>
    <mergeCell ref="J74:M74"/>
    <mergeCell ref="B62:E62"/>
    <mergeCell ref="F62:I62"/>
    <mergeCell ref="F63:I63"/>
    <mergeCell ref="A61:O61"/>
    <mergeCell ref="A73:O73"/>
    <mergeCell ref="L65:M65"/>
    <mergeCell ref="J65:K65"/>
    <mergeCell ref="B5:E5"/>
    <mergeCell ref="A6:O6"/>
    <mergeCell ref="O37:O38"/>
    <mergeCell ref="F44:I44"/>
    <mergeCell ref="F39:I39"/>
    <mergeCell ref="F42:I42"/>
    <mergeCell ref="F43:I43"/>
    <mergeCell ref="L37:L38"/>
    <mergeCell ref="A16:O16"/>
    <mergeCell ref="F41:I41"/>
    <mergeCell ref="A15:O15"/>
    <mergeCell ref="M37:M38"/>
    <mergeCell ref="A22:O22"/>
    <mergeCell ref="F1:O1"/>
    <mergeCell ref="A2:E2"/>
    <mergeCell ref="F2:O2"/>
    <mergeCell ref="A3:A4"/>
    <mergeCell ref="B3:E4"/>
    <mergeCell ref="F3:F4"/>
    <mergeCell ref="N3:N4"/>
    <mergeCell ref="O3:O4"/>
    <mergeCell ref="H3:H4"/>
    <mergeCell ref="I3:I4"/>
    <mergeCell ref="G3:G4"/>
    <mergeCell ref="J3:M3"/>
    <mergeCell ref="P10:S10"/>
    <mergeCell ref="A37:A38"/>
    <mergeCell ref="J37:J38"/>
    <mergeCell ref="K37:K38"/>
    <mergeCell ref="J66:K66"/>
    <mergeCell ref="L66:M66"/>
    <mergeCell ref="F37:I38"/>
    <mergeCell ref="N37:N38"/>
    <mergeCell ref="F46:I46"/>
    <mergeCell ref="F45:I45"/>
    <mergeCell ref="F40:I40"/>
    <mergeCell ref="A36:O36"/>
    <mergeCell ref="B37:E38"/>
    <mergeCell ref="F50:I50"/>
    <mergeCell ref="F51:I51"/>
    <mergeCell ref="F52:I52"/>
    <mergeCell ref="A28:O28"/>
    <mergeCell ref="A34:O34"/>
    <mergeCell ref="F47:I47"/>
    <mergeCell ref="F48:I48"/>
    <mergeCell ref="P70:R70"/>
    <mergeCell ref="F53:I53"/>
    <mergeCell ref="F49:I49"/>
    <mergeCell ref="F54:I54"/>
    <mergeCell ref="F55:I55"/>
    <mergeCell ref="J70:L70"/>
    <mergeCell ref="A64:O64"/>
    <mergeCell ref="A70:I70"/>
    <mergeCell ref="A67:I67"/>
    <mergeCell ref="J67:O67"/>
    <mergeCell ref="B65:I65"/>
    <mergeCell ref="N65:O65"/>
  </mergeCells>
  <pageMargins left="0.75" right="0.25" top="0.75" bottom="0.75" header="0.3" footer="0.3"/>
  <pageSetup paperSize="9" fitToHeight="0" orientation="landscape" r:id="rId1"/>
  <ignoredErrors>
    <ignoredError sqref="A66 A62:O62 A39:K54 A55:E55 G55:K55 F14:L14 F7:L10 D14 B11:L13 B14:C14 B7:E10 E14 A7:A10 A11:A13 M7:O10 A14 M14:O14 M11:O13"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5"/>
  <sheetViews>
    <sheetView zoomScaleNormal="100" workbookViewId="0">
      <selection activeCell="AO1" sqref="AO1"/>
    </sheetView>
  </sheetViews>
  <sheetFormatPr defaultColWidth="9.140625" defaultRowHeight="15" x14ac:dyDescent="0.25"/>
  <cols>
    <col min="1" max="1" width="11" style="93" customWidth="1"/>
    <col min="2" max="4" width="3.28515625" style="93" customWidth="1"/>
    <col min="5" max="5" width="6" style="93" customWidth="1"/>
    <col min="6" max="13" width="3.28515625" style="93" customWidth="1"/>
    <col min="14" max="34" width="2.7109375" style="93" customWidth="1"/>
    <col min="35" max="37" width="2.7109375" style="1" customWidth="1"/>
    <col min="38" max="40" width="3.28515625" style="1" customWidth="1"/>
    <col min="41" max="16384" width="9.140625" style="1"/>
  </cols>
  <sheetData>
    <row r="1" spans="1:40" s="95" customFormat="1" x14ac:dyDescent="0.25">
      <c r="A1" s="397" t="s">
        <v>39</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row>
    <row r="2" spans="1:40" s="95" customFormat="1" ht="15.75" x14ac:dyDescent="0.25">
      <c r="A2" s="358" t="s">
        <v>40</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row>
    <row r="3" spans="1:40" s="95" customFormat="1" ht="15.75" x14ac:dyDescent="0.25">
      <c r="A3" s="358" t="s">
        <v>222</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row>
    <row r="4" spans="1:40" s="95" customFormat="1" ht="17.25" customHeight="1" thickBot="1" x14ac:dyDescent="0.3">
      <c r="A4" s="398" t="s">
        <v>63</v>
      </c>
      <c r="B4" s="398"/>
      <c r="C4" s="398"/>
      <c r="D4" s="398"/>
      <c r="E4" s="398"/>
      <c r="F4" s="398" t="str">
        <f>IF('Титулна страница'!D21=0," ",'Титулна страница'!D21)</f>
        <v>редовна форма на обучение</v>
      </c>
      <c r="G4" s="398"/>
      <c r="H4" s="398"/>
      <c r="I4" s="398"/>
      <c r="J4" s="398"/>
      <c r="K4" s="398"/>
      <c r="L4" s="398"/>
      <c r="M4" s="398"/>
      <c r="N4" s="398"/>
      <c r="O4" s="398"/>
      <c r="P4" s="398"/>
      <c r="Q4" s="398"/>
      <c r="R4" s="398"/>
      <c r="S4" s="398"/>
      <c r="T4" s="398"/>
      <c r="U4" s="94"/>
      <c r="V4" s="391" t="s">
        <v>128</v>
      </c>
      <c r="W4" s="391"/>
      <c r="X4" s="391"/>
      <c r="Y4" s="391"/>
      <c r="Z4" s="391"/>
      <c r="AA4" s="391"/>
      <c r="AB4" s="391"/>
      <c r="AC4" s="391"/>
      <c r="AD4" s="391"/>
      <c r="AE4" s="391"/>
      <c r="AF4" s="390" t="str">
        <f>IF('Титулна страница'!I23=0," ",'Титулна страница'!I23)</f>
        <v>2 /два/ семестъра</v>
      </c>
      <c r="AG4" s="391"/>
      <c r="AH4" s="391"/>
      <c r="AI4" s="391"/>
      <c r="AJ4" s="391"/>
      <c r="AK4" s="391"/>
      <c r="AL4" s="391"/>
      <c r="AM4" s="391"/>
      <c r="AN4" s="391"/>
    </row>
    <row r="5" spans="1:40" ht="15.75" customHeight="1" thickBot="1" x14ac:dyDescent="0.3">
      <c r="A5" s="392" t="s">
        <v>41</v>
      </c>
      <c r="B5" s="393"/>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4"/>
    </row>
    <row r="6" spans="1:40" x14ac:dyDescent="0.25">
      <c r="A6" s="385" t="s">
        <v>42</v>
      </c>
      <c r="B6" s="387" t="s">
        <v>43</v>
      </c>
      <c r="C6" s="388"/>
      <c r="D6" s="389"/>
      <c r="E6" s="387" t="s">
        <v>44</v>
      </c>
      <c r="F6" s="388"/>
      <c r="G6" s="389"/>
      <c r="H6" s="387" t="s">
        <v>45</v>
      </c>
      <c r="I6" s="395"/>
      <c r="J6" s="396"/>
      <c r="K6" s="387" t="s">
        <v>46</v>
      </c>
      <c r="L6" s="388"/>
      <c r="M6" s="389"/>
      <c r="N6" s="387" t="s">
        <v>47</v>
      </c>
      <c r="O6" s="388"/>
      <c r="P6" s="389"/>
      <c r="Q6" s="387" t="s">
        <v>48</v>
      </c>
      <c r="R6" s="388"/>
      <c r="S6" s="389"/>
      <c r="T6" s="387" t="s">
        <v>49</v>
      </c>
      <c r="U6" s="388"/>
      <c r="V6" s="389"/>
      <c r="W6" s="387" t="s">
        <v>50</v>
      </c>
      <c r="X6" s="388"/>
      <c r="Y6" s="389"/>
      <c r="Z6" s="387" t="s">
        <v>51</v>
      </c>
      <c r="AA6" s="388"/>
      <c r="AB6" s="389"/>
      <c r="AC6" s="387" t="s">
        <v>52</v>
      </c>
      <c r="AD6" s="388"/>
      <c r="AE6" s="389"/>
      <c r="AF6" s="401" t="s">
        <v>64</v>
      </c>
      <c r="AG6" s="402"/>
      <c r="AH6" s="403"/>
      <c r="AI6" s="387" t="s">
        <v>65</v>
      </c>
      <c r="AJ6" s="388"/>
      <c r="AK6" s="389"/>
      <c r="AL6" s="401" t="s">
        <v>53</v>
      </c>
      <c r="AM6" s="402"/>
      <c r="AN6" s="403"/>
    </row>
    <row r="7" spans="1:40" ht="62.25" thickBot="1" x14ac:dyDescent="0.3">
      <c r="A7" s="386"/>
      <c r="B7" s="97" t="s">
        <v>130</v>
      </c>
      <c r="C7" s="98" t="s">
        <v>54</v>
      </c>
      <c r="D7" s="99" t="s">
        <v>55</v>
      </c>
      <c r="E7" s="97" t="s">
        <v>130</v>
      </c>
      <c r="F7" s="98" t="s">
        <v>54</v>
      </c>
      <c r="G7" s="99" t="s">
        <v>55</v>
      </c>
      <c r="H7" s="97" t="s">
        <v>130</v>
      </c>
      <c r="I7" s="98" t="s">
        <v>54</v>
      </c>
      <c r="J7" s="99" t="s">
        <v>55</v>
      </c>
      <c r="K7" s="97" t="s">
        <v>130</v>
      </c>
      <c r="L7" s="98" t="s">
        <v>54</v>
      </c>
      <c r="M7" s="99" t="s">
        <v>55</v>
      </c>
      <c r="N7" s="97" t="s">
        <v>130</v>
      </c>
      <c r="O7" s="98" t="s">
        <v>54</v>
      </c>
      <c r="P7" s="99" t="s">
        <v>55</v>
      </c>
      <c r="Q7" s="97" t="s">
        <v>130</v>
      </c>
      <c r="R7" s="98" t="s">
        <v>54</v>
      </c>
      <c r="S7" s="99" t="s">
        <v>55</v>
      </c>
      <c r="T7" s="97" t="s">
        <v>130</v>
      </c>
      <c r="U7" s="98" t="s">
        <v>54</v>
      </c>
      <c r="V7" s="99" t="s">
        <v>55</v>
      </c>
      <c r="W7" s="97" t="s">
        <v>130</v>
      </c>
      <c r="X7" s="98" t="s">
        <v>54</v>
      </c>
      <c r="Y7" s="99" t="s">
        <v>55</v>
      </c>
      <c r="Z7" s="97" t="s">
        <v>130</v>
      </c>
      <c r="AA7" s="98" t="s">
        <v>54</v>
      </c>
      <c r="AB7" s="99" t="s">
        <v>55</v>
      </c>
      <c r="AC7" s="97" t="s">
        <v>130</v>
      </c>
      <c r="AD7" s="98" t="s">
        <v>54</v>
      </c>
      <c r="AE7" s="99" t="s">
        <v>55</v>
      </c>
      <c r="AF7" s="97" t="s">
        <v>130</v>
      </c>
      <c r="AG7" s="98" t="s">
        <v>54</v>
      </c>
      <c r="AH7" s="99" t="s">
        <v>55</v>
      </c>
      <c r="AI7" s="97" t="s">
        <v>130</v>
      </c>
      <c r="AJ7" s="98" t="s">
        <v>54</v>
      </c>
      <c r="AK7" s="99" t="s">
        <v>55</v>
      </c>
      <c r="AL7" s="100" t="s">
        <v>130</v>
      </c>
      <c r="AM7" s="101" t="s">
        <v>54</v>
      </c>
      <c r="AN7" s="76" t="s">
        <v>55</v>
      </c>
    </row>
    <row r="8" spans="1:40" ht="37.5" customHeight="1" x14ac:dyDescent="0.25">
      <c r="A8" s="86" t="s">
        <v>26</v>
      </c>
      <c r="B8" s="2">
        <v>120</v>
      </c>
      <c r="C8" s="146">
        <v>16</v>
      </c>
      <c r="D8" s="4">
        <v>4</v>
      </c>
      <c r="E8" s="5">
        <v>120</v>
      </c>
      <c r="F8" s="3">
        <v>12</v>
      </c>
      <c r="G8" s="4">
        <v>4</v>
      </c>
      <c r="H8" s="2"/>
      <c r="I8" s="3"/>
      <c r="J8" s="4"/>
      <c r="K8" s="2"/>
      <c r="L8" s="3"/>
      <c r="M8" s="4"/>
      <c r="N8" s="2"/>
      <c r="O8" s="3"/>
      <c r="P8" s="4"/>
      <c r="Q8" s="2"/>
      <c r="R8" s="3"/>
      <c r="S8" s="4"/>
      <c r="T8" s="2"/>
      <c r="U8" s="3"/>
      <c r="V8" s="4"/>
      <c r="W8" s="2"/>
      <c r="X8" s="3"/>
      <c r="Y8" s="4"/>
      <c r="Z8" s="2"/>
      <c r="AA8" s="3"/>
      <c r="AB8" s="4"/>
      <c r="AC8" s="2"/>
      <c r="AD8" s="3"/>
      <c r="AE8" s="4"/>
      <c r="AF8" s="6"/>
      <c r="AG8" s="7"/>
      <c r="AH8" s="8"/>
      <c r="AI8" s="77"/>
      <c r="AJ8" s="78"/>
      <c r="AK8" s="79"/>
      <c r="AL8" s="68">
        <f t="shared" ref="AL8:AN10" si="0">IF(SUM(AI8,AF8,AC8,Z8,W8,T8,Q8,N8,K8,H8,E8,B8)=0," ",SUM(AI8,AF8,AC8,Z8,W8,T8,Q8,N8,K8,H8,E8,B8))</f>
        <v>240</v>
      </c>
      <c r="AM8" s="69">
        <f t="shared" si="0"/>
        <v>28</v>
      </c>
      <c r="AN8" s="70">
        <f t="shared" si="0"/>
        <v>8</v>
      </c>
    </row>
    <row r="9" spans="1:40" ht="37.5" customHeight="1" x14ac:dyDescent="0.25">
      <c r="A9" s="87" t="s">
        <v>56</v>
      </c>
      <c r="B9" s="9">
        <v>135</v>
      </c>
      <c r="C9" s="147">
        <v>12</v>
      </c>
      <c r="D9" s="11">
        <v>3</v>
      </c>
      <c r="E9" s="12">
        <v>90</v>
      </c>
      <c r="F9" s="10">
        <v>3</v>
      </c>
      <c r="G9" s="11">
        <v>1</v>
      </c>
      <c r="H9" s="9"/>
      <c r="I9" s="10"/>
      <c r="J9" s="11"/>
      <c r="K9" s="9"/>
      <c r="L9" s="10"/>
      <c r="M9" s="11"/>
      <c r="N9" s="9"/>
      <c r="O9" s="10"/>
      <c r="P9" s="11"/>
      <c r="Q9" s="9"/>
      <c r="R9" s="10"/>
      <c r="S9" s="11"/>
      <c r="T9" s="9"/>
      <c r="U9" s="10"/>
      <c r="V9" s="11"/>
      <c r="W9" s="9"/>
      <c r="X9" s="10"/>
      <c r="Y9" s="11"/>
      <c r="Z9" s="9"/>
      <c r="AA9" s="10"/>
      <c r="AB9" s="11"/>
      <c r="AC9" s="9"/>
      <c r="AD9" s="10"/>
      <c r="AE9" s="11"/>
      <c r="AF9" s="13"/>
      <c r="AG9" s="14"/>
      <c r="AH9" s="15"/>
      <c r="AI9" s="80"/>
      <c r="AJ9" s="81"/>
      <c r="AK9" s="82"/>
      <c r="AL9" s="71">
        <f t="shared" si="0"/>
        <v>225</v>
      </c>
      <c r="AM9" s="72">
        <f t="shared" si="0"/>
        <v>15</v>
      </c>
      <c r="AN9" s="73">
        <f t="shared" si="0"/>
        <v>4</v>
      </c>
    </row>
    <row r="10" spans="1:40" ht="37.5" customHeight="1" thickBot="1" x14ac:dyDescent="0.3">
      <c r="A10" s="88" t="s">
        <v>57</v>
      </c>
      <c r="B10" s="16">
        <v>30</v>
      </c>
      <c r="C10" s="17">
        <v>2</v>
      </c>
      <c r="D10" s="18">
        <v>1</v>
      </c>
      <c r="E10" s="19"/>
      <c r="F10" s="17"/>
      <c r="G10" s="18"/>
      <c r="H10" s="16"/>
      <c r="I10" s="17"/>
      <c r="J10" s="18"/>
      <c r="K10" s="16"/>
      <c r="L10" s="17"/>
      <c r="M10" s="18"/>
      <c r="N10" s="16"/>
      <c r="O10" s="17"/>
      <c r="P10" s="18"/>
      <c r="Q10" s="16"/>
      <c r="R10" s="17"/>
      <c r="S10" s="18"/>
      <c r="T10" s="16"/>
      <c r="U10" s="17"/>
      <c r="V10" s="18"/>
      <c r="W10" s="16"/>
      <c r="X10" s="17"/>
      <c r="Y10" s="18"/>
      <c r="Z10" s="16"/>
      <c r="AA10" s="17"/>
      <c r="AB10" s="18"/>
      <c r="AC10" s="16"/>
      <c r="AD10" s="17"/>
      <c r="AE10" s="18"/>
      <c r="AF10" s="20"/>
      <c r="AG10" s="21"/>
      <c r="AH10" s="22"/>
      <c r="AI10" s="83"/>
      <c r="AJ10" s="84"/>
      <c r="AK10" s="85"/>
      <c r="AL10" s="74">
        <f t="shared" si="0"/>
        <v>30</v>
      </c>
      <c r="AM10" s="75">
        <f t="shared" si="0"/>
        <v>2</v>
      </c>
      <c r="AN10" s="76">
        <f t="shared" si="0"/>
        <v>1</v>
      </c>
    </row>
    <row r="11" spans="1:40" s="95" customFormat="1" ht="37.5" customHeight="1" thickBot="1" x14ac:dyDescent="0.3">
      <c r="A11" s="96" t="s">
        <v>58</v>
      </c>
      <c r="B11" s="60">
        <f>IF(SUM(B8:B10)=0," ",SUM(B8:B10))</f>
        <v>285</v>
      </c>
      <c r="C11" s="61">
        <f t="shared" ref="C11:AK11" si="1">IF(SUM(C8:C10)=0," ",SUM(C8:C10))</f>
        <v>30</v>
      </c>
      <c r="D11" s="62">
        <f t="shared" si="1"/>
        <v>8</v>
      </c>
      <c r="E11" s="63">
        <f t="shared" si="1"/>
        <v>210</v>
      </c>
      <c r="F11" s="61">
        <f t="shared" si="1"/>
        <v>15</v>
      </c>
      <c r="G11" s="64">
        <f t="shared" si="1"/>
        <v>5</v>
      </c>
      <c r="H11" s="60"/>
      <c r="I11" s="61"/>
      <c r="J11" s="62"/>
      <c r="K11" s="63"/>
      <c r="L11" s="61"/>
      <c r="M11" s="64"/>
      <c r="N11" s="60" t="str">
        <f t="shared" si="1"/>
        <v xml:space="preserve"> </v>
      </c>
      <c r="O11" s="61" t="str">
        <f t="shared" si="1"/>
        <v xml:space="preserve"> </v>
      </c>
      <c r="P11" s="62" t="str">
        <f t="shared" si="1"/>
        <v xml:space="preserve"> </v>
      </c>
      <c r="Q11" s="63" t="str">
        <f t="shared" si="1"/>
        <v xml:space="preserve"> </v>
      </c>
      <c r="R11" s="61" t="str">
        <f t="shared" si="1"/>
        <v xml:space="preserve"> </v>
      </c>
      <c r="S11" s="64" t="str">
        <f t="shared" si="1"/>
        <v xml:space="preserve"> </v>
      </c>
      <c r="T11" s="60" t="str">
        <f t="shared" si="1"/>
        <v xml:space="preserve"> </v>
      </c>
      <c r="U11" s="61" t="str">
        <f t="shared" si="1"/>
        <v xml:space="preserve"> </v>
      </c>
      <c r="V11" s="62" t="str">
        <f t="shared" si="1"/>
        <v xml:space="preserve"> </v>
      </c>
      <c r="W11" s="63" t="str">
        <f t="shared" si="1"/>
        <v xml:space="preserve"> </v>
      </c>
      <c r="X11" s="61" t="str">
        <f t="shared" si="1"/>
        <v xml:space="preserve"> </v>
      </c>
      <c r="Y11" s="64" t="str">
        <f t="shared" si="1"/>
        <v xml:space="preserve"> </v>
      </c>
      <c r="Z11" s="60" t="str">
        <f t="shared" si="1"/>
        <v xml:space="preserve"> </v>
      </c>
      <c r="AA11" s="61" t="str">
        <f t="shared" si="1"/>
        <v xml:space="preserve"> </v>
      </c>
      <c r="AB11" s="62" t="str">
        <f t="shared" si="1"/>
        <v xml:space="preserve"> </v>
      </c>
      <c r="AC11" s="63" t="str">
        <f t="shared" si="1"/>
        <v xml:space="preserve"> </v>
      </c>
      <c r="AD11" s="61" t="str">
        <f t="shared" si="1"/>
        <v xml:space="preserve"> </v>
      </c>
      <c r="AE11" s="64" t="str">
        <f t="shared" si="1"/>
        <v xml:space="preserve"> </v>
      </c>
      <c r="AF11" s="60" t="str">
        <f t="shared" si="1"/>
        <v xml:space="preserve"> </v>
      </c>
      <c r="AG11" s="61" t="str">
        <f t="shared" si="1"/>
        <v xml:space="preserve"> </v>
      </c>
      <c r="AH11" s="62" t="str">
        <f t="shared" si="1"/>
        <v xml:space="preserve"> </v>
      </c>
      <c r="AI11" s="63" t="str">
        <f t="shared" si="1"/>
        <v xml:space="preserve"> </v>
      </c>
      <c r="AJ11" s="61" t="str">
        <f t="shared" si="1"/>
        <v xml:space="preserve"> </v>
      </c>
      <c r="AK11" s="62" t="str">
        <f t="shared" si="1"/>
        <v xml:space="preserve"> </v>
      </c>
      <c r="AL11" s="65">
        <f>IF(SUM(AL8:AL10)=0," ",SUM(AL8:AL10))</f>
        <v>495</v>
      </c>
      <c r="AM11" s="66">
        <f>IF(SUM(AJ11,AG11,AD11,AA11,X11,U11,R11,O11,L11,I11,F11,C11)=0," ",SUM(AJ11,AG11,AD11,AA11,X11,U11,R11,O11,L11,I11,F11,C11))</f>
        <v>45</v>
      </c>
      <c r="AN11" s="67">
        <f>IF(SUM(AK11,AH11,AE11,AB11,Y11,V11,S11,P11,M11,J11,G11,D11)=0," ",SUM(AK11,AH11,AE11,AB11,Y11,V11,S11,P11,M11,J11,G11,D11))</f>
        <v>13</v>
      </c>
    </row>
    <row r="12" spans="1:40" ht="19.5" customHeight="1" thickBot="1" x14ac:dyDescent="0.3">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40" ht="33" customHeight="1" thickBot="1" x14ac:dyDescent="0.3">
      <c r="A13" s="360" t="s">
        <v>30</v>
      </c>
      <c r="B13" s="361"/>
      <c r="C13" s="361"/>
      <c r="D13" s="361"/>
      <c r="E13" s="361"/>
      <c r="F13" s="361"/>
      <c r="G13" s="361"/>
      <c r="H13" s="361"/>
      <c r="I13" s="361"/>
      <c r="J13" s="361"/>
      <c r="K13" s="361"/>
      <c r="L13" s="361"/>
      <c r="M13" s="361"/>
      <c r="N13" s="361"/>
      <c r="O13" s="361"/>
      <c r="P13" s="361"/>
      <c r="Q13" s="361"/>
      <c r="R13" s="361"/>
      <c r="S13" s="362"/>
      <c r="T13" s="383" t="s">
        <v>59</v>
      </c>
      <c r="U13" s="384"/>
      <c r="V13" s="384"/>
      <c r="W13" s="384"/>
      <c r="X13" s="384"/>
      <c r="Y13" s="405" t="s">
        <v>61</v>
      </c>
      <c r="Z13" s="406"/>
      <c r="AA13" s="406"/>
      <c r="AB13" s="407"/>
      <c r="AC13" s="373" t="s">
        <v>66</v>
      </c>
      <c r="AD13" s="374"/>
      <c r="AE13" s="374"/>
      <c r="AF13" s="374"/>
      <c r="AG13" s="374"/>
      <c r="AH13" s="404"/>
      <c r="AI13" s="373" t="s">
        <v>31</v>
      </c>
      <c r="AJ13" s="374"/>
      <c r="AK13" s="374"/>
      <c r="AL13" s="374"/>
      <c r="AM13" s="374"/>
      <c r="AN13" s="375"/>
    </row>
    <row r="14" spans="1:40" ht="15.75" customHeight="1" thickBot="1" x14ac:dyDescent="0.3">
      <c r="A14" s="363" t="s">
        <v>158</v>
      </c>
      <c r="B14" s="364"/>
      <c r="C14" s="364"/>
      <c r="D14" s="364"/>
      <c r="E14" s="364"/>
      <c r="F14" s="364"/>
      <c r="G14" s="364"/>
      <c r="H14" s="364"/>
      <c r="I14" s="364"/>
      <c r="J14" s="364"/>
      <c r="K14" s="364"/>
      <c r="L14" s="364"/>
      <c r="M14" s="364"/>
      <c r="N14" s="364"/>
      <c r="O14" s="364"/>
      <c r="P14" s="364"/>
      <c r="Q14" s="364"/>
      <c r="R14" s="364"/>
      <c r="S14" s="365"/>
      <c r="T14" s="399">
        <v>15</v>
      </c>
      <c r="U14" s="400"/>
      <c r="V14" s="400"/>
      <c r="W14" s="400"/>
      <c r="X14" s="400"/>
      <c r="Y14" s="372">
        <v>450</v>
      </c>
      <c r="Z14" s="372"/>
      <c r="AA14" s="372"/>
      <c r="AB14" s="372"/>
      <c r="AC14" s="372" t="s">
        <v>220</v>
      </c>
      <c r="AD14" s="372"/>
      <c r="AE14" s="372"/>
      <c r="AF14" s="372"/>
      <c r="AG14" s="372"/>
      <c r="AH14" s="372"/>
      <c r="AI14" s="372" t="s">
        <v>135</v>
      </c>
      <c r="AJ14" s="372"/>
      <c r="AK14" s="372"/>
      <c r="AL14" s="372"/>
      <c r="AM14" s="372"/>
      <c r="AN14" s="376"/>
    </row>
    <row r="15" spans="1:40" s="95" customFormat="1" ht="15.75" customHeight="1" thickBot="1" x14ac:dyDescent="0.3">
      <c r="A15" s="369" t="s">
        <v>62</v>
      </c>
      <c r="B15" s="370"/>
      <c r="C15" s="370"/>
      <c r="D15" s="370"/>
      <c r="E15" s="370"/>
      <c r="F15" s="370"/>
      <c r="G15" s="370"/>
      <c r="H15" s="370"/>
      <c r="I15" s="370"/>
      <c r="J15" s="370"/>
      <c r="K15" s="370"/>
      <c r="L15" s="370"/>
      <c r="M15" s="370"/>
      <c r="N15" s="370"/>
      <c r="O15" s="370"/>
      <c r="P15" s="370"/>
      <c r="Q15" s="370"/>
      <c r="R15" s="370"/>
      <c r="S15" s="371"/>
      <c r="T15" s="366">
        <f>'Учебен план'!J67</f>
        <v>60</v>
      </c>
      <c r="U15" s="367"/>
      <c r="V15" s="367"/>
      <c r="W15" s="367"/>
      <c r="X15" s="367"/>
      <c r="Y15" s="367"/>
      <c r="Z15" s="367"/>
      <c r="AA15" s="367"/>
      <c r="AB15" s="367"/>
      <c r="AC15" s="367"/>
      <c r="AD15" s="367"/>
      <c r="AE15" s="367"/>
      <c r="AF15" s="367"/>
      <c r="AG15" s="367"/>
      <c r="AH15" s="367"/>
      <c r="AI15" s="367"/>
      <c r="AJ15" s="367"/>
      <c r="AK15" s="367"/>
      <c r="AL15" s="367"/>
      <c r="AM15" s="367"/>
      <c r="AN15" s="368"/>
    </row>
    <row r="16" spans="1:40" ht="15.75" customHeight="1" thickBot="1" x14ac:dyDescent="0.3">
      <c r="A16" s="90"/>
      <c r="B16" s="90"/>
      <c r="C16" s="90"/>
      <c r="D16" s="90"/>
      <c r="E16" s="90"/>
      <c r="F16" s="90"/>
      <c r="G16" s="90"/>
      <c r="H16" s="90"/>
      <c r="I16" s="90"/>
      <c r="J16" s="90"/>
      <c r="K16" s="90"/>
      <c r="L16" s="90"/>
      <c r="M16" s="90"/>
      <c r="N16" s="90"/>
      <c r="O16" s="90"/>
      <c r="P16" s="90"/>
      <c r="Q16" s="90"/>
      <c r="R16" s="90"/>
      <c r="S16" s="90"/>
      <c r="T16" s="90"/>
      <c r="U16" s="90"/>
      <c r="V16" s="90"/>
      <c r="W16" s="91"/>
      <c r="X16" s="91"/>
      <c r="Y16" s="91"/>
      <c r="Z16" s="91"/>
      <c r="AA16" s="91"/>
      <c r="AB16" s="91"/>
      <c r="AC16" s="91"/>
      <c r="AD16" s="91"/>
      <c r="AE16" s="91"/>
      <c r="AF16" s="91"/>
      <c r="AG16" s="91"/>
      <c r="AH16" s="91"/>
    </row>
    <row r="17" spans="1:43" s="95" customFormat="1" ht="15.75" thickBot="1" x14ac:dyDescent="0.3">
      <c r="A17" s="380" t="s">
        <v>60</v>
      </c>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2"/>
    </row>
    <row r="18" spans="1:43" s="95" customFormat="1" ht="28.9" customHeight="1" thickBot="1" x14ac:dyDescent="0.3">
      <c r="A18" s="377" t="str">
        <f>'Титулна страница'!A25:R25</f>
        <v>Учител по английски/немски/руски/славянски език и литература със специализация в прилагането на дигитални средства в чуждоезиковото обучение</v>
      </c>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9"/>
    </row>
    <row r="19" spans="1:43" x14ac:dyDescent="0.25">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row>
    <row r="20" spans="1:43" x14ac:dyDescent="0.25">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row>
    <row r="21" spans="1:43" x14ac:dyDescent="0.25">
      <c r="A21" s="326" t="s">
        <v>168</v>
      </c>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59" t="s">
        <v>129</v>
      </c>
      <c r="AD21" s="359"/>
      <c r="AE21" s="359"/>
      <c r="AF21" s="359"/>
      <c r="AG21" s="359"/>
      <c r="AH21" s="359"/>
      <c r="AI21" s="359"/>
      <c r="AJ21" s="359"/>
      <c r="AK21" s="359"/>
      <c r="AL21" s="359"/>
      <c r="AM21" s="359"/>
      <c r="AN21" s="359"/>
      <c r="AO21" s="150"/>
      <c r="AP21" s="150"/>
      <c r="AQ21" s="150"/>
    </row>
    <row r="22" spans="1:43" x14ac:dyDescent="0.25">
      <c r="AF22" s="93" t="s">
        <v>134</v>
      </c>
    </row>
    <row r="24" spans="1:43" x14ac:dyDescent="0.25">
      <c r="A24" s="355"/>
      <c r="B24" s="356"/>
      <c r="C24" s="356"/>
      <c r="D24" s="356"/>
      <c r="E24" s="356"/>
      <c r="F24" s="356"/>
      <c r="G24" s="356"/>
      <c r="H24" s="356"/>
      <c r="I24" s="356"/>
      <c r="J24" s="356"/>
      <c r="K24" s="356"/>
      <c r="L24" s="356"/>
      <c r="M24" s="356"/>
      <c r="N24" s="356"/>
      <c r="AE24" s="357"/>
      <c r="AF24" s="357"/>
      <c r="AG24" s="357"/>
      <c r="AH24" s="357"/>
      <c r="AI24" s="357"/>
      <c r="AJ24" s="357"/>
      <c r="AK24" s="357"/>
      <c r="AL24" s="357"/>
      <c r="AM24" s="357"/>
      <c r="AN24" s="357"/>
    </row>
    <row r="25" spans="1:43" x14ac:dyDescent="0.25">
      <c r="AF25" s="356"/>
      <c r="AG25" s="356"/>
      <c r="AH25" s="356"/>
      <c r="AI25" s="356"/>
      <c r="AJ25" s="356"/>
      <c r="AK25" s="356"/>
      <c r="AL25" s="356"/>
      <c r="AM25" s="356"/>
      <c r="AN25" s="356"/>
    </row>
  </sheetData>
  <sheetProtection formatCells="0" formatRows="0" insertRows="0" insertHyperlinks="0" deleteColumns="0" deleteRows="0" selectLockedCells="1" sort="0" autoFilter="0" pivotTables="0"/>
  <protectedRanges>
    <protectedRange sqref="A14:AN14" name="diplomirane"/>
    <protectedRange sqref="A15:AN15" name="hkreditiocenki"/>
  </protectedRanges>
  <mergeCells count="41">
    <mergeCell ref="T14:X14"/>
    <mergeCell ref="AL6:AN6"/>
    <mergeCell ref="AI6:AK6"/>
    <mergeCell ref="AF6:AH6"/>
    <mergeCell ref="Z6:AB6"/>
    <mergeCell ref="AC6:AE6"/>
    <mergeCell ref="AC13:AH13"/>
    <mergeCell ref="Y13:AB13"/>
    <mergeCell ref="Y14:AB14"/>
    <mergeCell ref="A1:AN1"/>
    <mergeCell ref="A2:AN2"/>
    <mergeCell ref="A4:E4"/>
    <mergeCell ref="F4:T4"/>
    <mergeCell ref="V4:AE4"/>
    <mergeCell ref="A6:A7"/>
    <mergeCell ref="B6:D6"/>
    <mergeCell ref="E6:G6"/>
    <mergeCell ref="AF4:AN4"/>
    <mergeCell ref="A5:AN5"/>
    <mergeCell ref="K6:M6"/>
    <mergeCell ref="W6:Y6"/>
    <mergeCell ref="H6:J6"/>
    <mergeCell ref="N6:P6"/>
    <mergeCell ref="Q6:S6"/>
    <mergeCell ref="T6:V6"/>
    <mergeCell ref="A24:N24"/>
    <mergeCell ref="AE24:AN24"/>
    <mergeCell ref="AF25:AN25"/>
    <mergeCell ref="A3:AN3"/>
    <mergeCell ref="AC21:AN21"/>
    <mergeCell ref="A21:AB21"/>
    <mergeCell ref="A13:S13"/>
    <mergeCell ref="A14:S14"/>
    <mergeCell ref="T15:AN15"/>
    <mergeCell ref="A15:S15"/>
    <mergeCell ref="AC14:AH14"/>
    <mergeCell ref="AI13:AN13"/>
    <mergeCell ref="AI14:AN14"/>
    <mergeCell ref="A18:AN18"/>
    <mergeCell ref="A17:AN17"/>
    <mergeCell ref="T13:X13"/>
  </mergeCells>
  <pageMargins left="0.5" right="0"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7"/>
  <sheetViews>
    <sheetView workbookViewId="0">
      <selection activeCell="A4" sqref="A4:A30"/>
    </sheetView>
  </sheetViews>
  <sheetFormatPr defaultRowHeight="15" x14ac:dyDescent="0.25"/>
  <cols>
    <col min="1" max="1" width="52.85546875" customWidth="1"/>
    <col min="3" max="3" width="54.42578125" customWidth="1"/>
  </cols>
  <sheetData>
    <row r="4" spans="1:3" x14ac:dyDescent="0.25">
      <c r="A4" t="s">
        <v>67</v>
      </c>
      <c r="C4" t="s">
        <v>68</v>
      </c>
    </row>
    <row r="5" spans="1:3" x14ac:dyDescent="0.25">
      <c r="A5" t="s">
        <v>69</v>
      </c>
      <c r="C5" t="s">
        <v>70</v>
      </c>
    </row>
    <row r="6" spans="1:3" x14ac:dyDescent="0.25">
      <c r="A6" t="s">
        <v>71</v>
      </c>
      <c r="C6" t="s">
        <v>72</v>
      </c>
    </row>
    <row r="7" spans="1:3" x14ac:dyDescent="0.25">
      <c r="A7" t="s">
        <v>73</v>
      </c>
    </row>
    <row r="8" spans="1:3" x14ac:dyDescent="0.25">
      <c r="A8" t="s">
        <v>74</v>
      </c>
      <c r="C8" t="s">
        <v>75</v>
      </c>
    </row>
    <row r="9" spans="1:3" x14ac:dyDescent="0.25">
      <c r="A9" t="s">
        <v>76</v>
      </c>
      <c r="C9" t="s">
        <v>77</v>
      </c>
    </row>
    <row r="10" spans="1:3" x14ac:dyDescent="0.25">
      <c r="A10" t="s">
        <v>78</v>
      </c>
      <c r="C10" t="s">
        <v>79</v>
      </c>
    </row>
    <row r="11" spans="1:3" x14ac:dyDescent="0.25">
      <c r="A11" t="s">
        <v>80</v>
      </c>
      <c r="C11" t="s">
        <v>81</v>
      </c>
    </row>
    <row r="12" spans="1:3" x14ac:dyDescent="0.25">
      <c r="A12" t="s">
        <v>82</v>
      </c>
      <c r="C12" t="s">
        <v>83</v>
      </c>
    </row>
    <row r="13" spans="1:3" x14ac:dyDescent="0.25">
      <c r="A13" t="s">
        <v>84</v>
      </c>
      <c r="C13" t="s">
        <v>85</v>
      </c>
    </row>
    <row r="14" spans="1:3" x14ac:dyDescent="0.25">
      <c r="A14" t="s">
        <v>86</v>
      </c>
      <c r="C14" t="s">
        <v>87</v>
      </c>
    </row>
    <row r="15" spans="1:3" x14ac:dyDescent="0.25">
      <c r="A15" t="s">
        <v>88</v>
      </c>
      <c r="C15" t="s">
        <v>89</v>
      </c>
    </row>
    <row r="16" spans="1:3" x14ac:dyDescent="0.25">
      <c r="A16" t="s">
        <v>90</v>
      </c>
      <c r="C16" t="s">
        <v>91</v>
      </c>
    </row>
    <row r="17" spans="1:3" x14ac:dyDescent="0.25">
      <c r="A17" t="s">
        <v>92</v>
      </c>
      <c r="C17" t="s">
        <v>93</v>
      </c>
    </row>
    <row r="18" spans="1:3" x14ac:dyDescent="0.25">
      <c r="A18" t="s">
        <v>94</v>
      </c>
      <c r="C18" t="s">
        <v>95</v>
      </c>
    </row>
    <row r="19" spans="1:3" x14ac:dyDescent="0.25">
      <c r="A19" t="s">
        <v>96</v>
      </c>
      <c r="C19" t="s">
        <v>97</v>
      </c>
    </row>
    <row r="20" spans="1:3" x14ac:dyDescent="0.25">
      <c r="A20" t="s">
        <v>98</v>
      </c>
    </row>
    <row r="21" spans="1:3" x14ac:dyDescent="0.25">
      <c r="A21" t="s">
        <v>99</v>
      </c>
    </row>
    <row r="22" spans="1:3" x14ac:dyDescent="0.25">
      <c r="A22" t="s">
        <v>100</v>
      </c>
      <c r="C22" t="s">
        <v>101</v>
      </c>
    </row>
    <row r="23" spans="1:3" x14ac:dyDescent="0.25">
      <c r="A23" t="s">
        <v>102</v>
      </c>
      <c r="C23" t="s">
        <v>103</v>
      </c>
    </row>
    <row r="24" spans="1:3" x14ac:dyDescent="0.25">
      <c r="A24" t="s">
        <v>104</v>
      </c>
      <c r="C24" t="s">
        <v>105</v>
      </c>
    </row>
    <row r="25" spans="1:3" x14ac:dyDescent="0.25">
      <c r="A25" t="s">
        <v>106</v>
      </c>
      <c r="C25" t="s">
        <v>107</v>
      </c>
    </row>
    <row r="26" spans="1:3" x14ac:dyDescent="0.25">
      <c r="A26" t="s">
        <v>108</v>
      </c>
      <c r="C26" t="s">
        <v>109</v>
      </c>
    </row>
    <row r="27" spans="1:3" x14ac:dyDescent="0.25">
      <c r="A27" t="s">
        <v>110</v>
      </c>
      <c r="C27" t="s">
        <v>111</v>
      </c>
    </row>
    <row r="28" spans="1:3" x14ac:dyDescent="0.25">
      <c r="A28" t="s">
        <v>112</v>
      </c>
      <c r="C28" t="s">
        <v>113</v>
      </c>
    </row>
    <row r="29" spans="1:3" x14ac:dyDescent="0.25">
      <c r="A29" t="s">
        <v>114</v>
      </c>
      <c r="C29" t="s">
        <v>115</v>
      </c>
    </row>
    <row r="30" spans="1:3" x14ac:dyDescent="0.25">
      <c r="A30" t="s">
        <v>116</v>
      </c>
      <c r="C30" t="s">
        <v>117</v>
      </c>
    </row>
    <row r="31" spans="1:3" x14ac:dyDescent="0.25">
      <c r="C31" t="s">
        <v>118</v>
      </c>
    </row>
    <row r="32" spans="1:3" x14ac:dyDescent="0.25">
      <c r="C32" t="s">
        <v>119</v>
      </c>
    </row>
    <row r="33" spans="1:3" x14ac:dyDescent="0.25">
      <c r="C33" t="s">
        <v>120</v>
      </c>
    </row>
    <row r="34" spans="1:3" x14ac:dyDescent="0.25">
      <c r="A34" t="s">
        <v>4</v>
      </c>
      <c r="C34" t="s">
        <v>121</v>
      </c>
    </row>
    <row r="35" spans="1:3" x14ac:dyDescent="0.25">
      <c r="A35" t="s">
        <v>125</v>
      </c>
      <c r="C35" t="s">
        <v>122</v>
      </c>
    </row>
    <row r="36" spans="1:3" x14ac:dyDescent="0.25">
      <c r="C36" t="s">
        <v>123</v>
      </c>
    </row>
    <row r="37" spans="1:3" x14ac:dyDescent="0.25">
      <c r="C37"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Титулна страница</vt:lpstr>
      <vt:lpstr>Учебен план</vt:lpstr>
      <vt:lpstr>Справка - извлечение</vt:lpstr>
      <vt:lpstr>list</vt:lpstr>
      <vt:lpstr>listМ</vt:lpstr>
      <vt:lpstr>listОКС</vt:lpstr>
      <vt:lpstr>listПН</vt:lpstr>
      <vt:lpstr>listФ</vt:lpstr>
      <vt:lpstr>listФО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ProBook</dc:creator>
  <cp:lastModifiedBy>Katya</cp:lastModifiedBy>
  <cp:lastPrinted>2022-10-04T06:56:49Z</cp:lastPrinted>
  <dcterms:created xsi:type="dcterms:W3CDTF">2015-10-10T06:25:10Z</dcterms:created>
  <dcterms:modified xsi:type="dcterms:W3CDTF">2023-10-12T12:25:53Z</dcterms:modified>
</cp:coreProperties>
</file>