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Downloads\ 0\0\"/>
    </mc:Choice>
  </mc:AlternateContent>
  <bookViews>
    <workbookView xWindow="0" yWindow="0" windowWidth="23040" windowHeight="9210" activeTab="1"/>
  </bookViews>
  <sheets>
    <sheet name="Title Page" sheetId="1" r:id="rId1"/>
    <sheet name="Curriculum" sheetId="2" r:id="rId2"/>
    <sheet name="Reference Statement" sheetId="3" r:id="rId3"/>
    <sheet name="list" sheetId="6" state="hidden" r:id="rId4"/>
  </sheets>
  <definedNames>
    <definedName name="listБ">list!$C$8:$C$19</definedName>
    <definedName name="listМ">list!$C$8:$C$11</definedName>
    <definedName name="ListПН">list!$A$4:$A$30</definedName>
    <definedName name="listФ">list!$C$22:$C$37</definedName>
    <definedName name="listФО">list!$C$4:$C$6</definedName>
  </definedNames>
  <calcPr calcId="191029"/>
</workbook>
</file>

<file path=xl/calcChain.xml><?xml version="1.0" encoding="utf-8"?>
<calcChain xmlns="http://schemas.openxmlformats.org/spreadsheetml/2006/main">
  <c r="C4" i="3" l="1"/>
  <c r="X4" i="3"/>
  <c r="A3" i="3" l="1"/>
  <c r="F1" i="2"/>
  <c r="A19" i="3" l="1"/>
  <c r="E31" i="1" l="1"/>
  <c r="I11" i="3"/>
  <c r="AB10" i="3"/>
  <c r="AA8" i="3"/>
  <c r="AB9" i="3"/>
  <c r="AB8" i="3"/>
  <c r="AA10" i="3"/>
  <c r="AA9" i="3"/>
  <c r="Z10" i="3"/>
  <c r="Z9" i="3"/>
  <c r="Z8" i="3"/>
  <c r="C32" i="1"/>
  <c r="E11" i="3" l="1"/>
  <c r="F11" i="3"/>
  <c r="G11" i="3"/>
  <c r="H11" i="3"/>
  <c r="J11" i="3"/>
  <c r="K11" i="3"/>
  <c r="L11" i="3"/>
  <c r="M11" i="3"/>
  <c r="N11" i="3"/>
  <c r="O11" i="3"/>
  <c r="P11" i="3"/>
  <c r="Q11" i="3"/>
  <c r="R11" i="3"/>
  <c r="S11" i="3"/>
  <c r="T11" i="3"/>
  <c r="U11" i="3"/>
  <c r="V11" i="3"/>
  <c r="W11" i="3"/>
  <c r="X11" i="3"/>
  <c r="Y11" i="3"/>
  <c r="C11" i="3"/>
  <c r="D11" i="3"/>
  <c r="B11" i="3"/>
  <c r="AB11" i="3"/>
  <c r="AA11" i="3"/>
  <c r="Z11" i="3"/>
</calcChain>
</file>

<file path=xl/sharedStrings.xml><?xml version="1.0" encoding="utf-8"?>
<sst xmlns="http://schemas.openxmlformats.org/spreadsheetml/2006/main" count="392" uniqueCount="196">
  <si>
    <t>№</t>
  </si>
  <si>
    <t>6</t>
  </si>
  <si>
    <t>1</t>
  </si>
  <si>
    <t>2</t>
  </si>
  <si>
    <t>3</t>
  </si>
  <si>
    <t>4</t>
  </si>
  <si>
    <t>5</t>
  </si>
  <si>
    <t>7</t>
  </si>
  <si>
    <t>8</t>
  </si>
  <si>
    <t>9</t>
  </si>
  <si>
    <t>10</t>
  </si>
  <si>
    <t>11</t>
  </si>
  <si>
    <t>12</t>
  </si>
  <si>
    <t>SOFIA UNIVERSITY “ST. KLIMENT OHRIDSKI”</t>
  </si>
  <si>
    <t>Approved by the Academic Council</t>
  </si>
  <si>
    <t>Professional field:</t>
  </si>
  <si>
    <t>C U R R I C U L U M</t>
  </si>
  <si>
    <t>Master's Degree Programme:</t>
  </si>
  <si>
    <t>Form of study:</t>
  </si>
  <si>
    <t>Professional qualification:</t>
  </si>
  <si>
    <t>Length of study (number of semesters):</t>
  </si>
  <si>
    <t>Qualification description</t>
  </si>
  <si>
    <t>Speciality:</t>
  </si>
  <si>
    <t>1. Educational objectives</t>
  </si>
  <si>
    <t>2. Description</t>
  </si>
  <si>
    <t>3. Professional Qualifications</t>
  </si>
  <si>
    <t>4. Professional Realization</t>
  </si>
  <si>
    <t>1.1 Theory and Management of Education</t>
  </si>
  <si>
    <t>1.2 Pedagogy</t>
  </si>
  <si>
    <t>1.3 Pedagogy of …</t>
  </si>
  <si>
    <t>2.1 Philology</t>
  </si>
  <si>
    <t>2.2 History and archeology</t>
  </si>
  <si>
    <t>2.3 Philosophy</t>
  </si>
  <si>
    <t>2.4 Religion and theology</t>
  </si>
  <si>
    <t>3.1 Sociology, anthropology and cultural studies</t>
  </si>
  <si>
    <t>3.2 Psychology</t>
  </si>
  <si>
    <t>3.3 Political sciences</t>
  </si>
  <si>
    <t>3.4 Social activities</t>
  </si>
  <si>
    <t>3.5 Public communications and information sciences</t>
  </si>
  <si>
    <t>3.6 Law</t>
  </si>
  <si>
    <t>3.7 Administration and management</t>
  </si>
  <si>
    <t>3.8 Economics</t>
  </si>
  <si>
    <t>4.1 Physical sciences</t>
  </si>
  <si>
    <t>4.2 Chemical sciences</t>
  </si>
  <si>
    <t>4.3 Biological sciences</t>
  </si>
  <si>
    <t>4.4 Earth sciences</t>
  </si>
  <si>
    <t>4.5 Mathematics</t>
  </si>
  <si>
    <t>4.6 Informatics and computer sciences</t>
  </si>
  <si>
    <t>5.3 Communication and computer equipment</t>
  </si>
  <si>
    <t>5.11 Biotechnology</t>
  </si>
  <si>
    <t>7.1 Medicine</t>
  </si>
  <si>
    <t>7.3 Pharmacy</t>
  </si>
  <si>
    <t>7.4 Public health</t>
  </si>
  <si>
    <t>7.5 Healthcare</t>
  </si>
  <si>
    <t>full-time education</t>
  </si>
  <si>
    <t>part-time education</t>
  </si>
  <si>
    <t>distance education</t>
  </si>
  <si>
    <t>FACULTY OF THEOLOGY</t>
  </si>
  <si>
    <t>FACULTY OF HISTORY</t>
  </si>
  <si>
    <t>FACULTY OF JOURNALISM AND MASS COMMUNICATION</t>
  </si>
  <si>
    <t>FACULTY OF CLASSICAL AND MODERN PHILOLOGY</t>
  </si>
  <si>
    <t>FACULTY OF SLAVIC STUDIES</t>
  </si>
  <si>
    <t>FACULTY OF EDUCATION</t>
  </si>
  <si>
    <t>FACULTY OF PRESCHOOL AND PRIMARY SCHOOL EDUCATION</t>
  </si>
  <si>
    <t>FACULTY OF PHILOSOPHY</t>
  </si>
  <si>
    <t>FACULTY OF LAW</t>
  </si>
  <si>
    <t>FACULTY OF BIOLOGY</t>
  </si>
  <si>
    <t>FACULTY OF GEOLOGY AND GEOGRAPHY</t>
  </si>
  <si>
    <t>FACULTY OF MEDICINE</t>
  </si>
  <si>
    <t>FACULTY OF ECONOMICS AND BUSINESS ADMINISTRATION</t>
  </si>
  <si>
    <t>FACULTY OF MATHEMATICS AND INFORMATICS</t>
  </si>
  <si>
    <t>FACULTY OF CHEMISTRY AND PHARMACY</t>
  </si>
  <si>
    <t>FACULTY OF PHYSICS</t>
  </si>
  <si>
    <t>1 /one/ semester</t>
  </si>
  <si>
    <t>2 /two/ semesters</t>
  </si>
  <si>
    <t>3 /three/ semesters</t>
  </si>
  <si>
    <t>4 /four/ semesters</t>
  </si>
  <si>
    <t>5 /five/ semesters</t>
  </si>
  <si>
    <t>6 /six/ semesters</t>
  </si>
  <si>
    <t>7 /seven/ semesters</t>
  </si>
  <si>
    <t>8 /eight/ semesters</t>
  </si>
  <si>
    <t>9 /nine/ semesters</t>
  </si>
  <si>
    <t>10 /ten/ semesters</t>
  </si>
  <si>
    <t>11 /eleven/ semesters</t>
  </si>
  <si>
    <t>12 /twelve/ semesters</t>
  </si>
  <si>
    <t>Approved by:   ..................................</t>
  </si>
  <si>
    <t>Record of Proceedings №   ..........  /  ........................</t>
  </si>
  <si>
    <t>Program code</t>
  </si>
  <si>
    <t>Course code</t>
  </si>
  <si>
    <t>Course title</t>
  </si>
  <si>
    <t>Type – C, E, O</t>
  </si>
  <si>
    <t xml:space="preserve">ECTS  credits </t>
  </si>
  <si>
    <t>Classes - total number</t>
  </si>
  <si>
    <t>Total</t>
  </si>
  <si>
    <t>Lectures</t>
  </si>
  <si>
    <t xml:space="preserve">Seminars </t>
  </si>
  <si>
    <t>Practical classes / observation</t>
  </si>
  <si>
    <t xml:space="preserve">Classes per week </t>
  </si>
  <si>
    <t>Assessment* - e, ca, ct, cont</t>
  </si>
  <si>
    <t>Compulsory courses</t>
  </si>
  <si>
    <t>Teaching practices and course assignments</t>
  </si>
  <si>
    <t>code</t>
  </si>
  <si>
    <t>Title</t>
  </si>
  <si>
    <t>Semester</t>
  </si>
  <si>
    <t>Weeks</t>
  </si>
  <si>
    <t>Classes</t>
  </si>
  <si>
    <t>Degree completion</t>
  </si>
  <si>
    <t>Form of degree completion</t>
  </si>
  <si>
    <t>First state exam/ thesis defence session</t>
  </si>
  <si>
    <t>Second state exam/ thesis defence session</t>
  </si>
  <si>
    <t>Total credits:</t>
  </si>
  <si>
    <t>Course Load, ECTS -credits and course completion per semester</t>
  </si>
  <si>
    <t>I semester</t>
  </si>
  <si>
    <t>IІ semester</t>
  </si>
  <si>
    <t>IІІ semester</t>
  </si>
  <si>
    <t>ІV semester</t>
  </si>
  <si>
    <t>V semester</t>
  </si>
  <si>
    <t>VI semester</t>
  </si>
  <si>
    <t>VII semester</t>
  </si>
  <si>
    <t>VIII semester</t>
  </si>
  <si>
    <t>Min. of elective courses</t>
  </si>
  <si>
    <t xml:space="preserve">Practices </t>
  </si>
  <si>
    <t>Total:</t>
  </si>
  <si>
    <t>Type of courses</t>
  </si>
  <si>
    <t>Length of study:</t>
  </si>
  <si>
    <t>Sofia University "St. Kliment Ohridski"</t>
  </si>
  <si>
    <t xml:space="preserve">Curriculum Reference Statement </t>
  </si>
  <si>
    <t>ECTS – credits</t>
  </si>
  <si>
    <t>Number classes</t>
  </si>
  <si>
    <t>Number grades</t>
  </si>
  <si>
    <t>ECTS - credits</t>
  </si>
  <si>
    <t xml:space="preserve">Total credits:  </t>
  </si>
  <si>
    <t>Classes for preparation</t>
  </si>
  <si>
    <t xml:space="preserve">Professional qualification:  </t>
  </si>
  <si>
    <r>
      <t>Dean:</t>
    </r>
    <r>
      <rPr>
        <sz val="10"/>
        <rFont val="Arial"/>
        <family val="2"/>
      </rPr>
      <t>............................</t>
    </r>
  </si>
  <si>
    <t>Educational and Qualification Degree: Master of Sciences</t>
  </si>
  <si>
    <t>0</t>
  </si>
  <si>
    <t>120</t>
  </si>
  <si>
    <t>30</t>
  </si>
  <si>
    <t>2+0</t>
  </si>
  <si>
    <t>90</t>
  </si>
  <si>
    <t xml:space="preserve">Digital Literacy and Foreign Language Learning </t>
  </si>
  <si>
    <t>C</t>
  </si>
  <si>
    <t>From ‘Digital Immigrants’ to ‘Digital Natives’: The Digital Transformation in the Foreign Language Classroom</t>
  </si>
  <si>
    <t xml:space="preserve">Key competences and skills for teaching and learning in an online environment </t>
  </si>
  <si>
    <t>Design for digital learning </t>
  </si>
  <si>
    <t>Effective Ways to Improve Digital Literacy Among Foreign Language Teachers</t>
  </si>
  <si>
    <t xml:space="preserve">Understanding Foreign Language Acquisition in Digital Аgе </t>
  </si>
  <si>
    <t>Integrating AI into foreign language education</t>
  </si>
  <si>
    <t xml:space="preserve">Digital Humanities and Foreign Language Education </t>
  </si>
  <si>
    <t>2+1</t>
  </si>
  <si>
    <t>Mobile Technologies for Teaching English as a Foreign Language</t>
  </si>
  <si>
    <t>Error Analysis, Error Correction and Proofreading of Academic Texts in Digital Environment</t>
  </si>
  <si>
    <t xml:space="preserve">Digital corpora in foreign language teaching </t>
  </si>
  <si>
    <t xml:space="preserve">Digital Technologies for teaching English Pronunciation </t>
  </si>
  <si>
    <t>E</t>
  </si>
  <si>
    <t xml:space="preserve">Didactic Aspects of On-line Teaching of German as a FL </t>
  </si>
  <si>
    <t xml:space="preserve">Digital technologies in teaching German as a foreign language Elective </t>
  </si>
  <si>
    <t>Media Culture in Teaching German as a Foreign Language</t>
  </si>
  <si>
    <t xml:space="preserve">Building skills for online foreign language teaching, knowledge assessment and administering of the educational process </t>
  </si>
  <si>
    <t>ELECTIVE MODULE: Digital Competences in Teaching German Language and Literature to Foreigners</t>
  </si>
  <si>
    <t>EELECTIVE MODULE: Digital Competences in Teaching English Language and Literature to Foreigners</t>
  </si>
  <si>
    <t>ELECTIVE MODULE: Digital Competences in Teaching Russian/Slovak Language and Literature to Foreigners</t>
  </si>
  <si>
    <t xml:space="preserve">Methodology and technical practice of teaching Russian literature for foreigners </t>
  </si>
  <si>
    <t xml:space="preserve">Media Culture in Teaching Slovak as a Foreign Language </t>
  </si>
  <si>
    <t>Digital technologies in teaching Russian as a foreign language</t>
  </si>
  <si>
    <t>O</t>
  </si>
  <si>
    <t>0+4</t>
  </si>
  <si>
    <t>0+2</t>
  </si>
  <si>
    <t xml:space="preserve">German Language(B2/C1) </t>
  </si>
  <si>
    <t xml:space="preserve">Russian Language (B2/C1) </t>
  </si>
  <si>
    <t>Dcademic Writing</t>
  </si>
  <si>
    <t>P</t>
  </si>
  <si>
    <t>Internship</t>
  </si>
  <si>
    <t>e</t>
  </si>
  <si>
    <t>ca</t>
  </si>
  <si>
    <t>ct</t>
  </si>
  <si>
    <t>MA thesis defence</t>
  </si>
  <si>
    <t>July</t>
  </si>
  <si>
    <t>October</t>
  </si>
  <si>
    <t>DIGITAL COMPETENCES IN FOREIGN LANGUAGE TEACHING</t>
  </si>
  <si>
    <t>Teacher of English / German / Russian / Slavic language and literature with specialization in the application of digital tools in foreign language teaching</t>
  </si>
  <si>
    <t>The Master's program "Digital Competences in Foreign Language Teaching" aims to improve the qualification of those who have acquired the professional qualification "Foreign Language Teacher - English / German / Russian" as a bachelor's degree by preparing highly qualified and competent English / German / Russian teachers for the needs of primary and secondary school education in the digital age. The training in the program presupposes a high level of proficiency in English / German / Russian and in-depth knowledge of the linguistic features of the foreign language, culture and literature. The training in the program provides fundamental knowledge of the latest trends in the development of foreign language learning in the digital environment and online and the use of digital tools in the foreign language classroom based on building digital literacy in students and trainers. The graduates of the program have a wide range of professional knowledge and technological skills, independence in decision making, responsibility, competencies for teamwork and application of information technology in learning in an electronic environment, as well as a desire for self-improvement and continuing professional development.</t>
  </si>
  <si>
    <t>The master's program is open to graduates of English / German / Russian Philology or Applied Linguistics with English and / or German and / or Russian, who have acquired pedagogical qualification in their bachelor's degree in at least one of the languages, as well as bachelor's programs from 1.3. Pedagogy of foreign language teaching (English, German, Russian) and Pedagogy of Bulgarian language and foreign language teaching (English, German, Russian) all of whom must be fluent in English at level C1.The compulsory courses are taught in English, and the students choose a module in the respective language - English, German and Russian - according to their qualification. They can also choose disciplines from the other modules, as well as from courses offered in other master's programs from the participating universities at the discretion of the directors of the program. The optional courses offer training in German or Russian in order to increase the level of the language proficiency of the students enrolled in the master's program and to help them achieve level C1/C2 as well as a course in  Academic Writing.The curriculum of the master's program provides the necessary balance between specialized theoretical training on current issues of foreign language learning in the context of digitalization and cultural and economic globalization and the acquiring of practical digital skills in the field of FLT. Within the overall curriculum, the teaching in the master's program is carried out in compulsory, elective and optional disciplines, aimed respectively at providing fundamental and additional knowledge and skills in the professional field.The training is carried out by lecturers from three Bulgarian universities - Sofia University "St. Kliment Ohridski", Southwestern University "Neofit Rilski", Shumen University "Episkop Konstantin Preslavski" and the University of Trnava, Slovakia. The students have also the opportunity to enrich their knowledge of the language and get acquainted with good practices in the field of foreign language learning through the application of digital technologies through specializations in Bulgarian and European universities under the Erasmus + program.</t>
  </si>
  <si>
    <t>K</t>
  </si>
  <si>
    <t>M</t>
  </si>
  <si>
    <t>admission winter semester of 2022/2023 academic year</t>
  </si>
  <si>
    <t>The curriculum has been approved  by the Faculty Council, Record of Proceedings № 5 from 17-18.01.2022</t>
  </si>
  <si>
    <r>
      <t xml:space="preserve">Elective Courses </t>
    </r>
    <r>
      <rPr>
        <i/>
        <sz val="10"/>
        <rFont val="Arial"/>
        <family val="2"/>
        <charset val="204"/>
      </rPr>
      <t>– selected courses must have minimum  15 Credits, as follows (1-st semester - 12 credits; 2-nd semester – 3 credits)</t>
    </r>
  </si>
  <si>
    <t xml:space="preserve">Digital Instruments in Teaching Slavic Languages </t>
  </si>
  <si>
    <r>
      <t xml:space="preserve">Optional courses </t>
    </r>
    <r>
      <rPr>
        <i/>
        <sz val="10"/>
        <rFont val="Arial"/>
        <family val="2"/>
        <charset val="204"/>
      </rPr>
      <t>– minimum ………. credits</t>
    </r>
  </si>
  <si>
    <r>
      <t xml:space="preserve">NOTES:           </t>
    </r>
    <r>
      <rPr>
        <sz val="10"/>
        <rFont val="Arial"/>
        <family val="2"/>
        <charset val="204"/>
      </rPr>
      <t xml:space="preserve">                                                                                                                                                                                                                                                                                                                                                             1.Students choose a module in the respective language - English, German and Russian - according to their qualification, and all disciplines of the respective module are mandatory for those who have choose the module.                                                                                                                                                                                                                                                                                                                                                                              2. Students can choose electives from other modules offered in the program.                                                                                                                                                                                                                                                        3. Students may also choose courses offered in other master's programs at participating universities at the discretion of the program's supervisors.                                                                      4. Elective courses that offer German or Russian language training to increase the level of language proficiency are mandatory for students who have shown a level of language proficiency lower than C1 on the entrance test.</t>
    </r>
  </si>
  <si>
    <r>
      <t>Dean:</t>
    </r>
    <r>
      <rPr>
        <sz val="10"/>
        <rFont val="Arial"/>
        <family val="2"/>
        <charset val="204"/>
      </rPr>
      <t>............................</t>
    </r>
  </si>
  <si>
    <t>Graduates of the master's program acquire the following qualifications:
• teachers of English / German / Russian in primary (primary and lower secondary stage) and secondary (first and second secondary stage) school education;
• foreign language experts in educational institutions such as the structures of the Ministry of Education and Science, regional inspectors in the country;
• experts on the problems of education and socio-pedagogical activities, as well as consultants in various state, non-governmental and private organizations;
• leaders of methodological associations in a foreign language education;                                                                                                                
• teachers in the field of professionally oriented foreign language teaching and teachers of subjects taught in English / German / Russian;            
• foreign language teachers in non-formal education organizations;
• team members and leaders of projects in the field of education.</t>
  </si>
  <si>
    <t xml:space="preserve">The graduates of the master's program have:                                                                                                                                                                                                                            in-depth knowledge in the field of English, literature and culture, pedagogy, psychology, language acquisition and methodology of foreign language teaching;                                                                                                                                                                               formed culture of communication and information mediation in compliance with universal human values ​​and ethical norms;
• culture of teamwork - tolerance, compliance with other people's opinion, expressing one's own opinion on the issues under consideration, etc .;
• motivation for self-observation, self-initiative and self-criticism.
• digital competence.
in-depth knowledge in the field of psychological-didactic and methodological capabilities of digital information technologies, as well as the specifics of the use of communication technologies in foreign language teaching;
in-depth knowledge in the field of digital educational resources and their didactic possibilities, the tools of training based on ICT technologies for online and and asynchronous mode;
• knowledge in the field of web-based information resources with educational content: training platforms, electronic corpora, specialized sites, etc.
• ability to apply the acquired knowledge and skills in research activities in the field of learning and teaching a foreign language, including online.
2. Area and scope of skills
Graduates of the master's program:
• can carry out independent training on topics related to the acquisition and teaching of a foreign language in a digital environment;
•can carry out long-term or short-term planning of learning activities in a digital environment;
• have the skills to search for, select and adapt teaching materials for teaching purposes, both in physical and in digital and online environments;
• have practical training to deal with various problems and unforeseen situations arising in the process of teaching in a digital environment;
• are able to assess students' knowledge and skills through digital means and in an online environment;                                                                  
• have mastered the basic tools for constructing didactic units, for editing and broadcasting media content;                                                             
• are able to assess the knowledge and skills of students by applying traditional and innovative information and communication technologies;
• have mastered the basics of working with text editors, spreadsheets, e-mail and browsers, multimedia equipment;
• are able to adapt their teaching to the level and needs of students of the digital generation in order to individualize the teaching process;
• are able to effectively use various software educational applications in the learning process
• are able to adapt their teaching in a digital environment to the level and needs of students.                                                                                  
3. Competences
Graduates of the master's program have:
</t>
  </si>
  <si>
    <t>3.1. Personal competences
• attitude to maintain a wide awareness of innovations in the field of foreign language learning in the digital age;
• developed skills for further self-education and professional development in the field of pedagogy, psychology and methodology of teaching English, German and Russian through the use of digital tools;
• formed professional motivation in relation to the future profession and realization in the digital age;
• developed analytical thinking and critical evaluation, quick orientation in a situation of over-information and multidirectionality of information sources;                                                                                                                                                                                                                        • formed culture of communication and information mediation in compliance with universal human values ​​and ethical norms;
• culture of teamwork - tolerance, compliance with other people's opinion, expressing one's own opinion on the issues under consideration, etc .;
• motivation for self-observation, self-initiative and self-criticism.
• digital competence.
3.2. Professional competencies
• apply the acquired theoretical knowledge in the planning and implementation of foreign language teaching at school;
• organize and conduct the educational process by using effective teaching methods and modern information and communication technologies;
• create and maintain a stimulating and supportive educational environment and positive discipline that promotes the acquisition of English / German / Russian,
• encourage the development of correct relationships, constructive communication and cooperation both between the teacher and the students and between the students themselves and between the teacher and the parents;                                                                                                      
• assess the progress of students and the degree of acquisition of knowledge and competencies;
• encourages achievements and provides the necessary support and assistance for the full integration of students in the educational and social environment according to their specific needs;
• apply in practice the knowledge acquired during the training in a specific professional environment;
• observes the normative, professional and ethical standards;
• adequately adapt their professional competence in connection with the changing working conditions.</t>
  </si>
</sst>
</file>

<file path=xl/styles.xml><?xml version="1.0" encoding="utf-8"?>
<styleSheet xmlns="http://schemas.openxmlformats.org/spreadsheetml/2006/main" xmlns:mc="http://schemas.openxmlformats.org/markup-compatibility/2006" xmlns:x14ac="http://schemas.microsoft.com/office/spreadsheetml/2009/9/ac" mc:Ignorable="x14ac">
  <fonts count="37" x14ac:knownFonts="1">
    <font>
      <sz val="11"/>
      <color theme="1"/>
      <name val="Calibri"/>
      <family val="2"/>
      <scheme val="minor"/>
    </font>
    <font>
      <b/>
      <sz val="12"/>
      <name val="Arial"/>
      <family val="2"/>
      <charset val="204"/>
    </font>
    <font>
      <b/>
      <sz val="11"/>
      <name val="Arial"/>
      <family val="2"/>
      <charset val="204"/>
    </font>
    <font>
      <sz val="10"/>
      <name val="Arial"/>
      <family val="2"/>
      <charset val="204"/>
    </font>
    <font>
      <sz val="11"/>
      <name val="Arial"/>
      <family val="2"/>
      <charset val="204"/>
    </font>
    <font>
      <sz val="11"/>
      <color theme="1"/>
      <name val="Arial"/>
      <family val="2"/>
      <charset val="204"/>
    </font>
    <font>
      <b/>
      <sz val="11"/>
      <color theme="1"/>
      <name val="Arial"/>
      <family val="2"/>
      <charset val="204"/>
    </font>
    <font>
      <sz val="12"/>
      <name val="Arial"/>
      <family val="2"/>
      <charset val="204"/>
    </font>
    <font>
      <sz val="10"/>
      <color theme="1"/>
      <name val="Arial"/>
      <family val="2"/>
      <charset val="204"/>
    </font>
    <font>
      <b/>
      <sz val="10"/>
      <name val="Arial Narrow"/>
      <family val="2"/>
    </font>
    <font>
      <b/>
      <sz val="11"/>
      <name val="Arial Narrow"/>
      <family val="2"/>
    </font>
    <font>
      <sz val="10"/>
      <color theme="1"/>
      <name val="Arial Narrow"/>
      <family val="2"/>
    </font>
    <font>
      <sz val="10"/>
      <name val="Arial"/>
      <family val="2"/>
    </font>
    <font>
      <sz val="10"/>
      <color theme="1"/>
      <name val="Arial"/>
      <family val="2"/>
    </font>
    <font>
      <sz val="11"/>
      <name val="Arial Narrow"/>
      <family val="2"/>
    </font>
    <font>
      <b/>
      <sz val="11"/>
      <name val="Arial Narrow"/>
      <family val="2"/>
      <charset val="204"/>
    </font>
    <font>
      <sz val="11"/>
      <color theme="1"/>
      <name val="Arial Narrow"/>
      <family val="2"/>
      <charset val="204"/>
    </font>
    <font>
      <sz val="9"/>
      <name val="Arial Narrow"/>
      <family val="2"/>
    </font>
    <font>
      <sz val="9"/>
      <color theme="1"/>
      <name val="Arial Narrow"/>
      <family val="2"/>
    </font>
    <font>
      <b/>
      <sz val="10"/>
      <name val="Arial"/>
      <family val="2"/>
      <charset val="204"/>
    </font>
    <font>
      <sz val="11"/>
      <name val="Arial"/>
      <family val="2"/>
    </font>
    <font>
      <sz val="11"/>
      <name val="Calibri"/>
      <family val="2"/>
      <scheme val="minor"/>
    </font>
    <font>
      <u/>
      <sz val="16"/>
      <name val="Arial"/>
      <family val="2"/>
    </font>
    <font>
      <b/>
      <sz val="16"/>
      <name val="Arial"/>
      <family val="2"/>
    </font>
    <font>
      <sz val="16"/>
      <name val="Arial"/>
      <family val="2"/>
    </font>
    <font>
      <b/>
      <sz val="26"/>
      <name val="Arial"/>
      <family val="2"/>
    </font>
    <font>
      <sz val="12"/>
      <name val="Arial"/>
      <family val="2"/>
    </font>
    <font>
      <sz val="12"/>
      <name val="Calibri"/>
      <family val="2"/>
      <scheme val="minor"/>
    </font>
    <font>
      <sz val="13"/>
      <name val="Arial"/>
      <family val="2"/>
    </font>
    <font>
      <b/>
      <sz val="13"/>
      <name val="Arial"/>
      <family val="2"/>
    </font>
    <font>
      <i/>
      <sz val="10"/>
      <name val="Arial"/>
      <family val="2"/>
    </font>
    <font>
      <i/>
      <sz val="11"/>
      <name val="Arial"/>
      <family val="2"/>
    </font>
    <font>
      <b/>
      <sz val="12"/>
      <name val="Arial"/>
      <family val="2"/>
    </font>
    <font>
      <b/>
      <i/>
      <sz val="11"/>
      <name val="Arial"/>
      <family val="2"/>
    </font>
    <font>
      <b/>
      <sz val="11"/>
      <name val="Arial"/>
      <family val="2"/>
    </font>
    <font>
      <i/>
      <sz val="10"/>
      <name val="Arial"/>
      <family val="2"/>
      <charset val="204"/>
    </font>
    <font>
      <sz val="10"/>
      <color rgb="FF000000"/>
      <name val="Arial"/>
      <family val="2"/>
      <charset val="204"/>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22"/>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thin">
        <color indexed="64"/>
      </top>
      <bottom style="thin">
        <color indexed="64"/>
      </bottom>
      <diagonal/>
    </border>
    <border>
      <left/>
      <right/>
      <top style="thin">
        <color indexed="22"/>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s>
  <cellStyleXfs count="1">
    <xf numFmtId="0" fontId="0" fillId="0" borderId="0"/>
  </cellStyleXfs>
  <cellXfs count="319">
    <xf numFmtId="0" fontId="0" fillId="0" borderId="0" xfId="0"/>
    <xf numFmtId="0" fontId="0" fillId="0" borderId="0" xfId="0" applyProtection="1">
      <protection locked="0"/>
    </xf>
    <xf numFmtId="0" fontId="9" fillId="0" borderId="30" xfId="0" applyFont="1" applyBorder="1" applyAlignment="1" applyProtection="1">
      <alignment horizontal="center" vertical="center" textRotation="90" wrapText="1"/>
      <protection locked="0"/>
    </xf>
    <xf numFmtId="0" fontId="9" fillId="0" borderId="31" xfId="0" applyFont="1" applyBorder="1" applyAlignment="1" applyProtection="1">
      <alignment horizontal="center" vertical="center" wrapText="1"/>
      <protection locked="0"/>
    </xf>
    <xf numFmtId="0" fontId="9" fillId="0" borderId="32" xfId="0" applyFont="1" applyBorder="1" applyAlignment="1" applyProtection="1">
      <alignment horizontal="center" vertical="center" wrapText="1"/>
      <protection locked="0"/>
    </xf>
    <xf numFmtId="0" fontId="9" fillId="0" borderId="28" xfId="0" applyFont="1" applyBorder="1" applyAlignment="1" applyProtection="1">
      <alignment horizontal="center" vertical="center" textRotation="90" wrapText="1"/>
      <protection locked="0"/>
    </xf>
    <xf numFmtId="0" fontId="9" fillId="0" borderId="1" xfId="0" applyFont="1" applyBorder="1" applyAlignment="1" applyProtection="1">
      <alignment horizontal="center" vertical="center" wrapText="1"/>
      <protection locked="0"/>
    </xf>
    <xf numFmtId="0" fontId="9" fillId="0" borderId="23" xfId="0" applyFont="1" applyBorder="1" applyAlignment="1" applyProtection="1">
      <alignment horizontal="center" vertical="center" wrapText="1"/>
      <protection locked="0"/>
    </xf>
    <xf numFmtId="0" fontId="9" fillId="0" borderId="35" xfId="0" applyFont="1" applyBorder="1" applyAlignment="1" applyProtection="1">
      <alignment horizontal="center" vertical="center" textRotation="90" wrapText="1"/>
      <protection locked="0"/>
    </xf>
    <xf numFmtId="0" fontId="9" fillId="0" borderId="26" xfId="0" applyFont="1" applyBorder="1" applyAlignment="1" applyProtection="1">
      <alignment horizontal="center" vertical="center" wrapText="1"/>
      <protection locked="0"/>
    </xf>
    <xf numFmtId="0" fontId="9" fillId="0" borderId="36" xfId="0" applyFont="1" applyBorder="1" applyAlignment="1" applyProtection="1">
      <alignment horizontal="center" vertical="center" wrapText="1"/>
      <protection locked="0"/>
    </xf>
    <xf numFmtId="0" fontId="9" fillId="0" borderId="7" xfId="0" applyFont="1" applyBorder="1" applyAlignment="1" applyProtection="1">
      <alignment horizontal="center" vertical="center" wrapText="1"/>
      <protection locked="0"/>
    </xf>
    <xf numFmtId="0" fontId="9" fillId="0" borderId="10" xfId="0" applyFont="1" applyBorder="1" applyAlignment="1" applyProtection="1">
      <alignment horizontal="center" vertical="center" wrapText="1"/>
      <protection locked="0"/>
    </xf>
    <xf numFmtId="0" fontId="9" fillId="0" borderId="2" xfId="0" applyFont="1" applyBorder="1" applyAlignment="1" applyProtection="1">
      <alignment horizontal="center" vertical="center" wrapText="1"/>
      <protection locked="0"/>
    </xf>
    <xf numFmtId="0" fontId="5" fillId="0" borderId="47" xfId="0" applyFont="1" applyBorder="1" applyAlignment="1" applyProtection="1">
      <alignment vertical="center"/>
      <protection hidden="1"/>
    </xf>
    <xf numFmtId="0" fontId="11" fillId="0" borderId="20" xfId="0" applyFont="1" applyBorder="1" applyAlignment="1" applyProtection="1">
      <alignment horizontal="center" vertical="center"/>
      <protection hidden="1"/>
    </xf>
    <xf numFmtId="0" fontId="11" fillId="0" borderId="22" xfId="0" applyFont="1" applyBorder="1" applyAlignment="1" applyProtection="1">
      <alignment horizontal="center" vertical="center"/>
      <protection hidden="1"/>
    </xf>
    <xf numFmtId="0" fontId="11" fillId="0" borderId="1" xfId="0" applyFont="1" applyBorder="1" applyAlignment="1" applyProtection="1">
      <alignment horizontal="center" vertical="center"/>
      <protection hidden="1"/>
    </xf>
    <xf numFmtId="0" fontId="11" fillId="0" borderId="23" xfId="0" applyFont="1" applyBorder="1" applyAlignment="1" applyProtection="1">
      <alignment horizontal="center" vertical="center"/>
      <protection hidden="1"/>
    </xf>
    <xf numFmtId="0" fontId="11" fillId="0" borderId="24" xfId="0" applyFont="1" applyBorder="1" applyAlignment="1" applyProtection="1">
      <alignment horizontal="center" vertical="center"/>
      <protection hidden="1"/>
    </xf>
    <xf numFmtId="0" fontId="11" fillId="0" borderId="25" xfId="0" applyFont="1" applyBorder="1" applyAlignment="1" applyProtection="1">
      <alignment horizontal="center" vertical="center"/>
      <protection hidden="1"/>
    </xf>
    <xf numFmtId="0" fontId="11" fillId="0" borderId="38" xfId="0" applyFont="1" applyBorder="1" applyAlignment="1" applyProtection="1">
      <alignment horizontal="center" vertical="center"/>
      <protection hidden="1"/>
    </xf>
    <xf numFmtId="0" fontId="11" fillId="0" borderId="39" xfId="0" applyFont="1" applyBorder="1" applyAlignment="1" applyProtection="1">
      <alignment horizontal="center" vertical="center"/>
      <protection hidden="1"/>
    </xf>
    <xf numFmtId="0" fontId="9" fillId="2" borderId="37" xfId="0" applyFont="1" applyFill="1" applyBorder="1" applyAlignment="1" applyProtection="1">
      <alignment horizontal="center" vertical="center" textRotation="90" wrapText="1"/>
      <protection hidden="1"/>
    </xf>
    <xf numFmtId="0" fontId="2" fillId="0" borderId="18" xfId="0" applyFont="1" applyBorder="1" applyAlignment="1" applyProtection="1">
      <alignment vertical="center"/>
      <protection hidden="1"/>
    </xf>
    <xf numFmtId="0" fontId="2" fillId="0" borderId="19" xfId="0" applyFont="1" applyBorder="1" applyAlignment="1" applyProtection="1">
      <alignment vertical="center"/>
      <protection hidden="1"/>
    </xf>
    <xf numFmtId="0" fontId="11" fillId="0" borderId="27" xfId="0" applyFont="1" applyBorder="1" applyAlignment="1" applyProtection="1">
      <alignment horizontal="center" vertical="center" textRotation="90"/>
      <protection hidden="1"/>
    </xf>
    <xf numFmtId="0" fontId="11" fillId="0" borderId="28" xfId="0" applyFont="1" applyBorder="1" applyAlignment="1" applyProtection="1">
      <alignment horizontal="center" vertical="center" textRotation="90"/>
      <protection hidden="1"/>
    </xf>
    <xf numFmtId="0" fontId="11" fillId="0" borderId="29" xfId="0" applyFont="1" applyBorder="1" applyAlignment="1" applyProtection="1">
      <alignment horizontal="center" vertical="center" textRotation="90"/>
      <protection hidden="1"/>
    </xf>
    <xf numFmtId="0" fontId="11" fillId="0" borderId="37" xfId="0" applyFont="1" applyBorder="1" applyAlignment="1" applyProtection="1">
      <alignment horizontal="center" vertical="center" textRotation="90"/>
      <protection hidden="1"/>
    </xf>
    <xf numFmtId="0" fontId="9" fillId="2" borderId="38" xfId="0" applyFont="1" applyFill="1" applyBorder="1" applyAlignment="1" applyProtection="1">
      <alignment horizontal="center" vertical="center" wrapText="1"/>
      <protection hidden="1"/>
    </xf>
    <xf numFmtId="0" fontId="9" fillId="2" borderId="39" xfId="0" applyFont="1" applyFill="1" applyBorder="1" applyAlignment="1" applyProtection="1">
      <alignment horizontal="center" vertical="center" wrapText="1"/>
      <protection hidden="1"/>
    </xf>
    <xf numFmtId="0" fontId="9" fillId="2" borderId="40" xfId="0" applyFont="1" applyFill="1" applyBorder="1" applyAlignment="1" applyProtection="1">
      <alignment horizontal="center" vertical="center" wrapText="1"/>
      <protection hidden="1"/>
    </xf>
    <xf numFmtId="0" fontId="0" fillId="0" borderId="0" xfId="0" applyProtection="1">
      <protection hidden="1"/>
    </xf>
    <xf numFmtId="0" fontId="10" fillId="2" borderId="17" xfId="0" applyFont="1" applyFill="1" applyBorder="1" applyAlignment="1" applyProtection="1">
      <alignment horizontal="right" vertical="center" wrapText="1"/>
      <protection hidden="1"/>
    </xf>
    <xf numFmtId="0" fontId="14" fillId="0" borderId="44" xfId="0" applyFont="1" applyBorder="1" applyAlignment="1" applyProtection="1">
      <alignment horizontal="right" vertical="center" wrapText="1"/>
      <protection locked="0"/>
    </xf>
    <xf numFmtId="0" fontId="14" fillId="0" borderId="45" xfId="0" applyFont="1" applyBorder="1" applyAlignment="1" applyProtection="1">
      <alignment horizontal="right" vertical="center" wrapText="1"/>
      <protection locked="0"/>
    </xf>
    <xf numFmtId="0" fontId="14" fillId="0" borderId="46" xfId="0" applyFont="1" applyBorder="1" applyAlignment="1" applyProtection="1">
      <alignment horizontal="right" vertical="center" wrapText="1"/>
      <protection locked="0"/>
    </xf>
    <xf numFmtId="0" fontId="4" fillId="0" borderId="0" xfId="0" applyFont="1" applyBorder="1" applyAlignment="1" applyProtection="1">
      <alignment horizontal="center" vertical="center" wrapText="1"/>
      <protection locked="0"/>
    </xf>
    <xf numFmtId="0" fontId="5" fillId="0" borderId="0" xfId="0" applyFont="1" applyBorder="1" applyAlignment="1" applyProtection="1">
      <alignment horizontal="left" vertical="center"/>
      <protection locked="0"/>
    </xf>
    <xf numFmtId="0" fontId="5" fillId="0" borderId="0" xfId="0" applyFont="1" applyAlignment="1" applyProtection="1">
      <alignment vertical="center"/>
      <protection locked="0"/>
    </xf>
    <xf numFmtId="0" fontId="4" fillId="0" borderId="0" xfId="0" applyFont="1" applyBorder="1" applyAlignment="1" applyProtection="1">
      <alignment horizontal="left" vertical="center"/>
      <protection locked="0"/>
    </xf>
    <xf numFmtId="0" fontId="0" fillId="0" borderId="0" xfId="0" applyAlignment="1" applyProtection="1">
      <alignment vertical="center"/>
      <protection locked="0"/>
    </xf>
    <xf numFmtId="0" fontId="20" fillId="0" borderId="2" xfId="0" applyFont="1" applyBorder="1" applyAlignment="1" applyProtection="1">
      <alignment wrapText="1"/>
      <protection hidden="1"/>
    </xf>
    <xf numFmtId="0" fontId="20" fillId="0" borderId="3" xfId="0" applyFont="1" applyBorder="1" applyAlignment="1" applyProtection="1">
      <alignment wrapText="1"/>
      <protection hidden="1"/>
    </xf>
    <xf numFmtId="0" fontId="21" fillId="0" borderId="3" xfId="0" applyFont="1" applyBorder="1" applyAlignment="1" applyProtection="1">
      <alignment wrapText="1"/>
      <protection hidden="1"/>
    </xf>
    <xf numFmtId="0" fontId="21" fillId="0" borderId="4" xfId="0" applyFont="1" applyBorder="1" applyAlignment="1" applyProtection="1">
      <alignment wrapText="1"/>
      <protection hidden="1"/>
    </xf>
    <xf numFmtId="0" fontId="20" fillId="0" borderId="5" xfId="0" applyFont="1" applyBorder="1" applyAlignment="1" applyProtection="1">
      <alignment wrapText="1"/>
      <protection hidden="1"/>
    </xf>
    <xf numFmtId="0" fontId="20" fillId="0" borderId="0" xfId="0" applyFont="1" applyBorder="1" applyAlignment="1" applyProtection="1">
      <alignment wrapText="1"/>
      <protection hidden="1"/>
    </xf>
    <xf numFmtId="0" fontId="22" fillId="0" borderId="0" xfId="0" applyFont="1" applyBorder="1" applyAlignment="1" applyProtection="1">
      <alignment wrapText="1"/>
      <protection hidden="1"/>
    </xf>
    <xf numFmtId="0" fontId="22" fillId="0" borderId="6" xfId="0" applyFont="1" applyBorder="1" applyAlignment="1" applyProtection="1">
      <alignment wrapText="1"/>
      <protection hidden="1"/>
    </xf>
    <xf numFmtId="0" fontId="21" fillId="0" borderId="0" xfId="0" applyFont="1" applyBorder="1" applyAlignment="1" applyProtection="1">
      <alignment wrapText="1"/>
      <protection hidden="1"/>
    </xf>
    <xf numFmtId="0" fontId="21" fillId="0" borderId="6" xfId="0" applyFont="1" applyBorder="1" applyAlignment="1" applyProtection="1">
      <alignment wrapText="1"/>
      <protection hidden="1"/>
    </xf>
    <xf numFmtId="0" fontId="24" fillId="0" borderId="0" xfId="0" applyFont="1" applyBorder="1" applyAlignment="1" applyProtection="1">
      <alignment wrapText="1"/>
      <protection hidden="1"/>
    </xf>
    <xf numFmtId="0" fontId="24" fillId="0" borderId="6" xfId="0" applyFont="1" applyBorder="1" applyAlignment="1" applyProtection="1">
      <alignment wrapText="1"/>
      <protection hidden="1"/>
    </xf>
    <xf numFmtId="0" fontId="20" fillId="0" borderId="7" xfId="0" applyFont="1" applyBorder="1" applyAlignment="1" applyProtection="1">
      <alignment wrapText="1"/>
      <protection hidden="1"/>
    </xf>
    <xf numFmtId="0" fontId="20" fillId="0" borderId="8" xfId="0" applyFont="1" applyBorder="1" applyAlignment="1" applyProtection="1">
      <alignment wrapText="1"/>
      <protection hidden="1"/>
    </xf>
    <xf numFmtId="0" fontId="21" fillId="0" borderId="8" xfId="0" applyFont="1" applyBorder="1" applyAlignment="1" applyProtection="1">
      <alignment wrapText="1"/>
      <protection hidden="1"/>
    </xf>
    <xf numFmtId="0" fontId="21" fillId="0" borderId="9" xfId="0" applyFont="1" applyBorder="1" applyAlignment="1" applyProtection="1">
      <alignment wrapText="1"/>
      <protection hidden="1"/>
    </xf>
    <xf numFmtId="0" fontId="26" fillId="0" borderId="5" xfId="0" applyFont="1" applyBorder="1" applyAlignment="1">
      <alignment wrapText="1"/>
    </xf>
    <xf numFmtId="0" fontId="26" fillId="0" borderId="0" xfId="0" applyFont="1" applyBorder="1" applyAlignment="1">
      <alignment wrapText="1"/>
    </xf>
    <xf numFmtId="0" fontId="27" fillId="0" borderId="0" xfId="0" applyFont="1" applyBorder="1" applyAlignment="1">
      <alignment wrapText="1"/>
    </xf>
    <xf numFmtId="0" fontId="27" fillId="0" borderId="6" xfId="0" applyFont="1" applyBorder="1" applyAlignment="1">
      <alignment wrapText="1"/>
    </xf>
    <xf numFmtId="0" fontId="28" fillId="0" borderId="1" xfId="0" applyFont="1" applyBorder="1" applyAlignment="1" applyProtection="1">
      <alignment horizontal="center" vertical="center" wrapText="1"/>
      <protection locked="0"/>
    </xf>
    <xf numFmtId="0" fontId="26" fillId="0" borderId="3" xfId="0" applyFont="1" applyBorder="1" applyAlignment="1">
      <alignment wrapText="1"/>
    </xf>
    <xf numFmtId="0" fontId="27" fillId="0" borderId="3" xfId="0" applyFont="1" applyBorder="1" applyAlignment="1">
      <alignment wrapText="1"/>
    </xf>
    <xf numFmtId="0" fontId="27" fillId="0" borderId="4" xfId="0" applyFont="1" applyBorder="1" applyAlignment="1">
      <alignment wrapText="1"/>
    </xf>
    <xf numFmtId="0" fontId="30" fillId="0" borderId="2" xfId="0" applyFont="1" applyBorder="1" applyAlignment="1">
      <alignment horizontal="left" wrapText="1"/>
    </xf>
    <xf numFmtId="0" fontId="30" fillId="0" borderId="3" xfId="0" applyFont="1" applyBorder="1" applyAlignment="1">
      <alignment horizontal="left" wrapText="1"/>
    </xf>
    <xf numFmtId="0" fontId="30" fillId="0" borderId="3" xfId="0" applyFont="1" applyBorder="1" applyAlignment="1" applyProtection="1">
      <alignment horizontal="left" wrapText="1"/>
      <protection locked="0"/>
    </xf>
    <xf numFmtId="0" fontId="30" fillId="0" borderId="4" xfId="0" applyFont="1" applyBorder="1" applyAlignment="1" applyProtection="1">
      <alignment horizontal="left" wrapText="1"/>
      <protection locked="0"/>
    </xf>
    <xf numFmtId="0" fontId="26" fillId="0" borderId="5" xfId="0" applyFont="1" applyBorder="1" applyAlignment="1" applyProtection="1">
      <alignment wrapText="1"/>
      <protection locked="0"/>
    </xf>
    <xf numFmtId="0" fontId="26" fillId="0" borderId="0" xfId="0" applyFont="1" applyBorder="1" applyAlignment="1" applyProtection="1">
      <alignment wrapText="1"/>
      <protection locked="0"/>
    </xf>
    <xf numFmtId="0" fontId="27" fillId="0" borderId="0" xfId="0" applyFont="1" applyBorder="1" applyAlignment="1" applyProtection="1">
      <alignment wrapText="1"/>
      <protection locked="0"/>
    </xf>
    <xf numFmtId="0" fontId="27" fillId="0" borderId="6" xfId="0" applyFont="1" applyBorder="1" applyAlignment="1" applyProtection="1">
      <alignment wrapText="1"/>
      <protection locked="0"/>
    </xf>
    <xf numFmtId="0" fontId="20" fillId="0" borderId="0" xfId="0" applyFont="1" applyProtection="1">
      <protection locked="0"/>
    </xf>
    <xf numFmtId="0" fontId="21" fillId="0" borderId="0" xfId="0" applyFont="1" applyProtection="1">
      <protection locked="0"/>
    </xf>
    <xf numFmtId="0" fontId="20" fillId="0" borderId="0" xfId="0" applyFont="1"/>
    <xf numFmtId="0" fontId="21" fillId="0" borderId="0" xfId="0" applyFont="1"/>
    <xf numFmtId="0" fontId="17" fillId="0" borderId="48" xfId="0" applyFont="1" applyBorder="1" applyAlignment="1" applyProtection="1">
      <alignment horizontal="center" vertical="center" textRotation="90" wrapText="1"/>
      <protection hidden="1"/>
    </xf>
    <xf numFmtId="0" fontId="17" fillId="0" borderId="49" xfId="0" applyFont="1" applyBorder="1" applyAlignment="1" applyProtection="1">
      <alignment horizontal="center" vertical="center" textRotation="90" wrapText="1"/>
      <protection hidden="1"/>
    </xf>
    <xf numFmtId="0" fontId="18" fillId="0" borderId="50" xfId="0" applyFont="1" applyBorder="1" applyAlignment="1" applyProtection="1">
      <alignment horizontal="center" vertical="center" textRotation="90"/>
      <protection hidden="1"/>
    </xf>
    <xf numFmtId="0" fontId="26" fillId="0" borderId="2" xfId="0" applyFont="1" applyBorder="1" applyAlignment="1" applyProtection="1">
      <alignment wrapText="1"/>
      <protection hidden="1"/>
    </xf>
    <xf numFmtId="0" fontId="26" fillId="0" borderId="3" xfId="0" applyFont="1" applyBorder="1" applyAlignment="1" applyProtection="1">
      <alignment wrapText="1"/>
      <protection hidden="1"/>
    </xf>
    <xf numFmtId="0" fontId="27" fillId="0" borderId="3" xfId="0" applyFont="1" applyBorder="1" applyAlignment="1" applyProtection="1">
      <alignment wrapText="1"/>
      <protection hidden="1"/>
    </xf>
    <xf numFmtId="0" fontId="27" fillId="0" borderId="4" xfId="0" applyFont="1" applyBorder="1" applyAlignment="1" applyProtection="1">
      <alignment wrapText="1"/>
      <protection hidden="1"/>
    </xf>
    <xf numFmtId="0" fontId="26" fillId="0" borderId="5" xfId="0" applyFont="1" applyBorder="1" applyAlignment="1" applyProtection="1">
      <alignment wrapText="1"/>
      <protection hidden="1"/>
    </xf>
    <xf numFmtId="0" fontId="26" fillId="0" borderId="0" xfId="0" applyFont="1" applyBorder="1" applyAlignment="1" applyProtection="1">
      <alignment wrapText="1"/>
      <protection hidden="1"/>
    </xf>
    <xf numFmtId="0" fontId="27" fillId="0" borderId="0" xfId="0" applyFont="1" applyBorder="1" applyAlignment="1" applyProtection="1">
      <alignment wrapText="1"/>
      <protection hidden="1"/>
    </xf>
    <xf numFmtId="0" fontId="27" fillId="0" borderId="6" xfId="0" applyFont="1" applyBorder="1" applyAlignment="1" applyProtection="1">
      <alignment wrapText="1"/>
      <protection hidden="1"/>
    </xf>
    <xf numFmtId="0" fontId="26" fillId="0" borderId="0" xfId="0" applyFont="1" applyBorder="1" applyAlignment="1" applyProtection="1">
      <alignment vertical="top" wrapText="1"/>
      <protection hidden="1"/>
    </xf>
    <xf numFmtId="0" fontId="26" fillId="0" borderId="7" xfId="0" applyFont="1" applyBorder="1" applyAlignment="1" applyProtection="1">
      <alignment wrapText="1"/>
      <protection hidden="1"/>
    </xf>
    <xf numFmtId="0" fontId="26" fillId="0" borderId="8" xfId="0" applyFont="1" applyBorder="1" applyAlignment="1" applyProtection="1">
      <alignment wrapText="1"/>
      <protection hidden="1"/>
    </xf>
    <xf numFmtId="0" fontId="33" fillId="0" borderId="0" xfId="0" applyFont="1" applyAlignment="1" applyProtection="1">
      <alignment vertical="center"/>
      <protection hidden="1"/>
    </xf>
    <xf numFmtId="0" fontId="20" fillId="0" borderId="0" xfId="0" applyFont="1" applyProtection="1">
      <protection hidden="1"/>
    </xf>
    <xf numFmtId="0" fontId="21" fillId="0" borderId="0" xfId="0" applyFont="1" applyProtection="1">
      <protection hidden="1"/>
    </xf>
    <xf numFmtId="49" fontId="3" fillId="0" borderId="1" xfId="0" applyNumberFormat="1" applyFont="1" applyBorder="1" applyAlignment="1" applyProtection="1">
      <alignment horizontal="center" vertical="center"/>
      <protection locked="0"/>
    </xf>
    <xf numFmtId="0" fontId="8" fillId="0" borderId="23" xfId="0" applyFont="1" applyFill="1" applyBorder="1" applyAlignment="1" applyProtection="1">
      <alignment horizontal="center" vertical="center"/>
      <protection locked="0"/>
    </xf>
    <xf numFmtId="0" fontId="3" fillId="0" borderId="23" xfId="0" applyFont="1" applyFill="1" applyBorder="1" applyAlignment="1" applyProtection="1">
      <alignment horizontal="center" vertical="center"/>
      <protection locked="0"/>
    </xf>
    <xf numFmtId="0" fontId="0" fillId="0" borderId="0" xfId="0" applyAlignment="1" applyProtection="1">
      <alignment wrapText="1"/>
      <protection locked="0"/>
    </xf>
    <xf numFmtId="0" fontId="3" fillId="0" borderId="0" xfId="0" applyFont="1" applyBorder="1" applyAlignment="1" applyProtection="1">
      <alignment horizontal="center" vertical="center" wrapText="1"/>
      <protection locked="0"/>
    </xf>
    <xf numFmtId="0" fontId="8" fillId="0" borderId="1" xfId="0" applyFont="1" applyFill="1" applyBorder="1" applyAlignment="1" applyProtection="1">
      <alignment horizontal="center" vertical="center" wrapText="1"/>
      <protection locked="0"/>
    </xf>
    <xf numFmtId="0" fontId="3" fillId="0" borderId="1" xfId="0" applyFont="1" applyFill="1" applyBorder="1" applyAlignment="1" applyProtection="1">
      <alignment horizontal="center" vertical="center" wrapText="1"/>
      <protection locked="0"/>
    </xf>
    <xf numFmtId="0" fontId="3" fillId="0" borderId="0" xfId="0" applyFont="1" applyAlignment="1" applyProtection="1">
      <alignment horizontal="center" vertical="center"/>
      <protection locked="0"/>
    </xf>
    <xf numFmtId="0" fontId="3" fillId="0" borderId="0" xfId="0" applyFont="1" applyAlignment="1" applyProtection="1">
      <alignment vertical="center"/>
      <protection locked="0"/>
    </xf>
    <xf numFmtId="0" fontId="10" fillId="0" borderId="30" xfId="0" applyFont="1" applyBorder="1" applyAlignment="1" applyProtection="1">
      <alignment horizontal="center" vertical="center" textRotation="90" wrapText="1"/>
      <protection locked="0"/>
    </xf>
    <xf numFmtId="0" fontId="10" fillId="3" borderId="31" xfId="0" applyFont="1" applyFill="1" applyBorder="1" applyAlignment="1" applyProtection="1">
      <alignment horizontal="center" vertical="center" wrapText="1"/>
      <protection locked="0"/>
    </xf>
    <xf numFmtId="0" fontId="10" fillId="0" borderId="32" xfId="0" applyFont="1" applyBorder="1" applyAlignment="1" applyProtection="1">
      <alignment horizontal="center" vertical="center" wrapText="1"/>
      <protection locked="0"/>
    </xf>
    <xf numFmtId="0" fontId="10" fillId="0" borderId="30" xfId="0" applyFont="1" applyBorder="1" applyAlignment="1" applyProtection="1">
      <alignment horizontal="center" vertical="center" wrapText="1"/>
      <protection locked="0"/>
    </xf>
    <xf numFmtId="0" fontId="10" fillId="0" borderId="31" xfId="0" applyFont="1" applyBorder="1" applyAlignment="1" applyProtection="1">
      <alignment horizontal="center" vertical="center" wrapText="1"/>
      <protection locked="0"/>
    </xf>
    <xf numFmtId="0" fontId="10" fillId="0" borderId="28" xfId="0" applyFont="1" applyBorder="1" applyAlignment="1" applyProtection="1">
      <alignment horizontal="center" vertical="center" textRotation="90" wrapText="1"/>
      <protection locked="0"/>
    </xf>
    <xf numFmtId="0" fontId="10" fillId="3" borderId="1" xfId="0" applyFont="1" applyFill="1" applyBorder="1" applyAlignment="1" applyProtection="1">
      <alignment horizontal="center" vertical="center" wrapText="1"/>
      <protection locked="0"/>
    </xf>
    <xf numFmtId="0" fontId="10" fillId="0" borderId="23" xfId="0" applyFont="1" applyBorder="1" applyAlignment="1" applyProtection="1">
      <alignment horizontal="center" vertical="center" wrapText="1"/>
      <protection locked="0"/>
    </xf>
    <xf numFmtId="0" fontId="10" fillId="0" borderId="28" xfId="0" applyFont="1" applyBorder="1" applyAlignment="1" applyProtection="1">
      <alignment horizontal="center" vertical="center" wrapText="1"/>
      <protection locked="0"/>
    </xf>
    <xf numFmtId="0" fontId="10" fillId="0" borderId="1" xfId="0" applyFont="1" applyBorder="1" applyAlignment="1" applyProtection="1">
      <alignment horizontal="center" vertical="center" wrapText="1"/>
      <protection locked="0"/>
    </xf>
    <xf numFmtId="0" fontId="10" fillId="0" borderId="35" xfId="0" applyFont="1" applyBorder="1" applyAlignment="1" applyProtection="1">
      <alignment horizontal="center" vertical="center" textRotation="90" wrapText="1"/>
      <protection locked="0"/>
    </xf>
    <xf numFmtId="0" fontId="10" fillId="0" borderId="26" xfId="0" applyFont="1" applyBorder="1" applyAlignment="1" applyProtection="1">
      <alignment horizontal="center" vertical="center" wrapText="1"/>
      <protection locked="0"/>
    </xf>
    <xf numFmtId="0" fontId="10" fillId="0" borderId="36" xfId="0" applyFont="1" applyBorder="1" applyAlignment="1" applyProtection="1">
      <alignment horizontal="center" vertical="center" wrapText="1"/>
      <protection locked="0"/>
    </xf>
    <xf numFmtId="0" fontId="10" fillId="0" borderId="35" xfId="0" applyFont="1" applyBorder="1" applyAlignment="1" applyProtection="1">
      <alignment horizontal="center" vertical="center" wrapText="1"/>
      <protection locked="0"/>
    </xf>
    <xf numFmtId="0" fontId="3" fillId="0" borderId="1" xfId="0" applyFont="1" applyBorder="1" applyAlignment="1" applyProtection="1">
      <alignment horizontal="center" vertical="center" wrapText="1"/>
      <protection locked="0"/>
    </xf>
    <xf numFmtId="0" fontId="3" fillId="0" borderId="26" xfId="0" applyFont="1" applyBorder="1" applyAlignment="1" applyProtection="1">
      <alignment horizontal="center" vertical="center" textRotation="90" wrapText="1"/>
      <protection hidden="1"/>
    </xf>
    <xf numFmtId="49" fontId="3" fillId="0" borderId="28" xfId="0" applyNumberFormat="1" applyFont="1" applyBorder="1" applyAlignment="1" applyProtection="1">
      <alignment horizontal="center" vertical="center" wrapText="1"/>
      <protection locked="0"/>
    </xf>
    <xf numFmtId="0" fontId="3" fillId="0" borderId="1" xfId="0" applyFont="1" applyBorder="1" applyAlignment="1" applyProtection="1">
      <alignment horizontal="left" vertical="center" wrapText="1"/>
      <protection locked="0"/>
    </xf>
    <xf numFmtId="0" fontId="3" fillId="0" borderId="1" xfId="0" applyFont="1" applyBorder="1" applyAlignment="1" applyProtection="1">
      <alignment vertical="center" wrapText="1"/>
      <protection locked="0"/>
    </xf>
    <xf numFmtId="49" fontId="3" fillId="0" borderId="29" xfId="0" applyNumberFormat="1" applyFont="1" applyBorder="1" applyAlignment="1" applyProtection="1">
      <alignment horizontal="center" vertical="center" wrapText="1"/>
      <protection locked="0"/>
    </xf>
    <xf numFmtId="0" fontId="3" fillId="0" borderId="24" xfId="0" applyFont="1" applyBorder="1" applyAlignment="1" applyProtection="1">
      <alignment horizontal="center" vertical="center" wrapText="1"/>
      <protection locked="0"/>
    </xf>
    <xf numFmtId="0" fontId="3" fillId="0" borderId="24" xfId="0" applyFont="1" applyBorder="1" applyAlignment="1" applyProtection="1">
      <alignment vertical="center" wrapText="1"/>
      <protection locked="0"/>
    </xf>
    <xf numFmtId="0" fontId="3" fillId="0" borderId="25" xfId="0" applyFont="1" applyBorder="1" applyAlignment="1" applyProtection="1">
      <alignment horizontal="center" vertical="center"/>
      <protection locked="0"/>
    </xf>
    <xf numFmtId="49" fontId="3" fillId="0" borderId="0" xfId="0" applyNumberFormat="1" applyFont="1" applyBorder="1" applyAlignment="1" applyProtection="1">
      <alignment horizontal="center" vertical="center" wrapText="1"/>
      <protection locked="0"/>
    </xf>
    <xf numFmtId="0" fontId="3" fillId="0" borderId="0" xfId="0" applyFont="1" applyBorder="1" applyAlignment="1" applyProtection="1">
      <alignment vertical="center" wrapText="1"/>
      <protection locked="0"/>
    </xf>
    <xf numFmtId="0" fontId="3" fillId="0" borderId="0" xfId="0" applyFont="1" applyBorder="1" applyAlignment="1" applyProtection="1">
      <alignment horizontal="center" vertical="center"/>
      <protection locked="0"/>
    </xf>
    <xf numFmtId="49" fontId="3" fillId="0" borderId="30" xfId="0" applyNumberFormat="1" applyFont="1" applyBorder="1" applyAlignment="1" applyProtection="1">
      <alignment horizontal="left" vertical="center" wrapText="1"/>
      <protection locked="0"/>
    </xf>
    <xf numFmtId="0" fontId="3" fillId="3" borderId="1" xfId="0" applyFont="1" applyFill="1" applyBorder="1" applyAlignment="1" applyProtection="1">
      <alignment horizontal="left" vertical="center"/>
      <protection locked="0"/>
    </xf>
    <xf numFmtId="0" fontId="3" fillId="3" borderId="1" xfId="0" applyFont="1" applyFill="1" applyBorder="1" applyAlignment="1" applyProtection="1">
      <alignment horizontal="center" vertical="center" wrapText="1"/>
      <protection locked="0"/>
    </xf>
    <xf numFmtId="0" fontId="3" fillId="3" borderId="23" xfId="0" applyFont="1" applyFill="1" applyBorder="1" applyAlignment="1" applyProtection="1">
      <alignment horizontal="center" vertical="center" wrapText="1"/>
      <protection locked="0"/>
    </xf>
    <xf numFmtId="49" fontId="3" fillId="0" borderId="30" xfId="0" applyNumberFormat="1" applyFont="1" applyBorder="1" applyAlignment="1" applyProtection="1">
      <alignment horizontal="center" vertical="center" wrapText="1"/>
      <protection locked="0"/>
    </xf>
    <xf numFmtId="49" fontId="35" fillId="2" borderId="54" xfId="0" applyNumberFormat="1" applyFont="1" applyFill="1" applyBorder="1" applyAlignment="1" applyProtection="1">
      <alignment horizontal="center" vertical="center" wrapText="1"/>
      <protection locked="0"/>
    </xf>
    <xf numFmtId="0" fontId="35" fillId="2" borderId="55" xfId="0" applyFont="1" applyFill="1" applyBorder="1" applyAlignment="1" applyProtection="1">
      <alignment horizontal="center" vertical="center" wrapText="1"/>
      <protection locked="0"/>
    </xf>
    <xf numFmtId="0" fontId="35" fillId="2" borderId="56" xfId="0" applyFont="1" applyFill="1" applyBorder="1" applyAlignment="1" applyProtection="1">
      <alignment horizontal="center" vertical="center" wrapText="1"/>
      <protection locked="0"/>
    </xf>
    <xf numFmtId="0" fontId="3" fillId="0" borderId="24" xfId="0" applyFont="1" applyBorder="1" applyAlignment="1" applyProtection="1">
      <alignment horizontal="center" vertical="center"/>
      <protection locked="0"/>
    </xf>
    <xf numFmtId="0" fontId="3" fillId="0" borderId="31" xfId="0" applyFont="1" applyBorder="1" applyAlignment="1" applyProtection="1">
      <alignment horizontal="center" vertical="center" wrapText="1"/>
      <protection locked="0"/>
    </xf>
    <xf numFmtId="49" fontId="3" fillId="0" borderId="13" xfId="0" applyNumberFormat="1" applyFont="1" applyBorder="1" applyAlignment="1" applyProtection="1">
      <alignment vertical="center"/>
      <protection locked="0"/>
    </xf>
    <xf numFmtId="0" fontId="3" fillId="0" borderId="13" xfId="0" applyFont="1" applyBorder="1" applyAlignment="1" applyProtection="1">
      <alignment horizontal="center" vertical="center"/>
      <protection locked="0"/>
    </xf>
    <xf numFmtId="0" fontId="8" fillId="0" borderId="0" xfId="0" applyFont="1" applyAlignment="1" applyProtection="1">
      <alignment vertical="center"/>
      <protection locked="0"/>
    </xf>
    <xf numFmtId="0" fontId="8" fillId="0" borderId="0" xfId="0" applyFont="1" applyAlignment="1" applyProtection="1">
      <alignment vertical="center"/>
      <protection hidden="1"/>
    </xf>
    <xf numFmtId="0" fontId="36" fillId="0" borderId="1" xfId="0" applyFont="1" applyBorder="1" applyAlignment="1">
      <alignment vertical="center" wrapText="1"/>
    </xf>
    <xf numFmtId="0" fontId="8" fillId="0" borderId="1" xfId="0" applyFont="1" applyBorder="1" applyAlignment="1">
      <alignment vertical="center" wrapText="1"/>
    </xf>
    <xf numFmtId="0" fontId="36" fillId="0" borderId="1" xfId="0" applyFont="1" applyBorder="1" applyAlignment="1">
      <alignment horizontal="left" vertical="center" wrapText="1"/>
    </xf>
    <xf numFmtId="0" fontId="3" fillId="0" borderId="1" xfId="0" applyFont="1" applyBorder="1" applyAlignment="1">
      <alignment vertical="center" wrapText="1"/>
    </xf>
    <xf numFmtId="0" fontId="8" fillId="0" borderId="0" xfId="0" applyFont="1" applyAlignment="1" applyProtection="1">
      <alignment vertical="center" wrapText="1"/>
      <protection locked="0"/>
    </xf>
    <xf numFmtId="49" fontId="19" fillId="0" borderId="0" xfId="0" applyNumberFormat="1" applyFont="1" applyAlignment="1" applyProtection="1">
      <alignment vertical="center"/>
      <protection locked="0"/>
    </xf>
    <xf numFmtId="0" fontId="19" fillId="0" borderId="0" xfId="0" applyFont="1" applyAlignment="1" applyProtection="1">
      <alignment vertical="center"/>
      <protection locked="0"/>
    </xf>
    <xf numFmtId="0" fontId="8" fillId="0" borderId="0" xfId="0" applyFont="1" applyAlignment="1" applyProtection="1">
      <alignment horizontal="left" vertical="center"/>
      <protection locked="0"/>
    </xf>
    <xf numFmtId="49" fontId="3" fillId="0" borderId="0" xfId="0" applyNumberFormat="1" applyFont="1" applyAlignment="1" applyProtection="1">
      <alignment vertical="center"/>
      <protection locked="0"/>
    </xf>
    <xf numFmtId="0" fontId="3" fillId="0" borderId="0" xfId="0" applyFont="1" applyAlignment="1" applyProtection="1">
      <alignment vertical="center" wrapText="1"/>
      <protection locked="0"/>
    </xf>
    <xf numFmtId="0" fontId="22" fillId="0" borderId="0" xfId="0" applyFont="1" applyBorder="1" applyAlignment="1" applyProtection="1">
      <alignment horizontal="center" wrapText="1"/>
      <protection hidden="1"/>
    </xf>
    <xf numFmtId="0" fontId="23" fillId="0" borderId="0" xfId="0" applyFont="1" applyBorder="1" applyAlignment="1" applyProtection="1">
      <alignment horizontal="center" vertical="center" wrapText="1"/>
      <protection locked="0" hidden="1"/>
    </xf>
    <xf numFmtId="0" fontId="32" fillId="0" borderId="7" xfId="0" applyFont="1" applyBorder="1" applyAlignment="1" applyProtection="1">
      <alignment horizontal="left" wrapText="1"/>
      <protection locked="0"/>
    </xf>
    <xf numFmtId="0" fontId="32" fillId="0" borderId="8" xfId="0" applyFont="1" applyBorder="1" applyAlignment="1" applyProtection="1">
      <alignment horizontal="left" wrapText="1"/>
      <protection locked="0"/>
    </xf>
    <xf numFmtId="0" fontId="32" fillId="0" borderId="9" xfId="0" applyFont="1" applyBorder="1" applyAlignment="1" applyProtection="1">
      <alignment horizontal="left" wrapText="1"/>
      <protection locked="0"/>
    </xf>
    <xf numFmtId="0" fontId="26" fillId="0" borderId="2" xfId="0" applyFont="1" applyBorder="1" applyAlignment="1" applyProtection="1">
      <alignment horizontal="left" vertical="top" wrapText="1"/>
      <protection hidden="1"/>
    </xf>
    <xf numFmtId="0" fontId="26" fillId="0" borderId="3" xfId="0" applyFont="1" applyBorder="1" applyAlignment="1" applyProtection="1">
      <alignment horizontal="left" vertical="top" wrapText="1"/>
      <protection hidden="1"/>
    </xf>
    <xf numFmtId="0" fontId="26" fillId="0" borderId="4" xfId="0" applyFont="1" applyBorder="1" applyAlignment="1" applyProtection="1">
      <alignment horizontal="left" vertical="top" wrapText="1"/>
      <protection hidden="1"/>
    </xf>
    <xf numFmtId="0" fontId="26" fillId="0" borderId="8" xfId="0" applyFont="1" applyBorder="1" applyAlignment="1" applyProtection="1">
      <alignment horizontal="left" vertical="top" wrapText="1"/>
      <protection hidden="1"/>
    </xf>
    <xf numFmtId="0" fontId="26" fillId="0" borderId="9" xfId="0" applyFont="1" applyBorder="1" applyAlignment="1" applyProtection="1">
      <alignment horizontal="left" vertical="top" wrapText="1"/>
      <protection hidden="1"/>
    </xf>
    <xf numFmtId="0" fontId="26" fillId="0" borderId="7" xfId="0" applyFont="1" applyBorder="1" applyAlignment="1" applyProtection="1">
      <alignment horizontal="left" vertical="top" wrapText="1"/>
      <protection hidden="1"/>
    </xf>
    <xf numFmtId="0" fontId="28" fillId="0" borderId="10" xfId="0" applyFont="1" applyBorder="1" applyAlignment="1" applyProtection="1">
      <alignment horizontal="left" vertical="center" wrapText="1"/>
      <protection locked="0"/>
    </xf>
    <xf numFmtId="0" fontId="28" fillId="0" borderId="11" xfId="0" applyFont="1" applyBorder="1" applyAlignment="1" applyProtection="1">
      <alignment horizontal="left" vertical="center" wrapText="1"/>
      <protection locked="0"/>
    </xf>
    <xf numFmtId="0" fontId="28" fillId="0" borderId="12" xfId="0" applyFont="1" applyBorder="1" applyAlignment="1" applyProtection="1">
      <alignment horizontal="left" vertical="center" wrapText="1"/>
      <protection locked="0"/>
    </xf>
    <xf numFmtId="0" fontId="26" fillId="0" borderId="2" xfId="0" applyFont="1" applyBorder="1" applyAlignment="1" applyProtection="1">
      <alignment horizontal="left" vertical="center" wrapText="1"/>
      <protection hidden="1"/>
    </xf>
    <xf numFmtId="0" fontId="26" fillId="0" borderId="3" xfId="0" applyFont="1" applyBorder="1" applyAlignment="1" applyProtection="1">
      <alignment horizontal="left" vertical="center" wrapText="1"/>
      <protection hidden="1"/>
    </xf>
    <xf numFmtId="0" fontId="26" fillId="0" borderId="3" xfId="0" applyFont="1" applyBorder="1" applyAlignment="1" applyProtection="1">
      <alignment horizontal="left" vertical="center" wrapText="1"/>
      <protection locked="0" hidden="1"/>
    </xf>
    <xf numFmtId="0" fontId="26" fillId="0" borderId="4" xfId="0" applyFont="1" applyBorder="1" applyAlignment="1" applyProtection="1">
      <alignment horizontal="left" vertical="center" wrapText="1"/>
      <protection locked="0" hidden="1"/>
    </xf>
    <xf numFmtId="0" fontId="29" fillId="0" borderId="3" xfId="0" applyFont="1" applyBorder="1" applyAlignment="1" applyProtection="1">
      <alignment horizontal="left" vertical="center" wrapText="1"/>
      <protection locked="0"/>
    </xf>
    <xf numFmtId="0" fontId="29" fillId="0" borderId="4" xfId="0" applyFont="1" applyBorder="1" applyAlignment="1" applyProtection="1">
      <alignment horizontal="left" vertical="center" wrapText="1"/>
      <protection locked="0"/>
    </xf>
    <xf numFmtId="0" fontId="29" fillId="0" borderId="5" xfId="0" applyNumberFormat="1" applyFont="1" applyBorder="1" applyAlignment="1" applyProtection="1">
      <alignment horizontal="left" vertical="center" wrapText="1"/>
      <protection locked="0"/>
    </xf>
    <xf numFmtId="0" fontId="29" fillId="0" borderId="0" xfId="0" applyNumberFormat="1" applyFont="1" applyBorder="1" applyAlignment="1" applyProtection="1">
      <alignment horizontal="left" vertical="center" wrapText="1"/>
      <protection locked="0"/>
    </xf>
    <xf numFmtId="0" fontId="29" fillId="0" borderId="6" xfId="0" applyNumberFormat="1" applyFont="1" applyBorder="1" applyAlignment="1" applyProtection="1">
      <alignment horizontal="left" vertical="center" wrapText="1"/>
      <protection locked="0"/>
    </xf>
    <xf numFmtId="0" fontId="29" fillId="0" borderId="7" xfId="0" applyNumberFormat="1" applyFont="1" applyBorder="1" applyAlignment="1" applyProtection="1">
      <alignment horizontal="left" vertical="center" wrapText="1"/>
      <protection locked="0"/>
    </xf>
    <xf numFmtId="0" fontId="29" fillId="0" borderId="8" xfId="0" applyNumberFormat="1" applyFont="1" applyBorder="1" applyAlignment="1" applyProtection="1">
      <alignment horizontal="left" vertical="center" wrapText="1"/>
      <protection locked="0"/>
    </xf>
    <xf numFmtId="0" fontId="29" fillId="0" borderId="9" xfId="0" applyNumberFormat="1" applyFont="1" applyBorder="1" applyAlignment="1" applyProtection="1">
      <alignment horizontal="left" vertical="center" wrapText="1"/>
      <protection locked="0"/>
    </xf>
    <xf numFmtId="0" fontId="26" fillId="0" borderId="7" xfId="0" applyFont="1" applyBorder="1" applyAlignment="1" applyProtection="1">
      <alignment horizontal="left" vertical="center" wrapText="1"/>
      <protection hidden="1"/>
    </xf>
    <xf numFmtId="0" fontId="26" fillId="0" borderId="8" xfId="0" applyFont="1" applyBorder="1" applyAlignment="1" applyProtection="1">
      <alignment horizontal="left" vertical="center" wrapText="1"/>
      <protection hidden="1"/>
    </xf>
    <xf numFmtId="0" fontId="30" fillId="0" borderId="10" xfId="0" applyFont="1" applyBorder="1" applyAlignment="1" applyProtection="1">
      <alignment horizontal="left" wrapText="1"/>
      <protection hidden="1"/>
    </xf>
    <xf numFmtId="0" fontId="30" fillId="0" borderId="11" xfId="0" applyFont="1" applyBorder="1" applyAlignment="1" applyProtection="1">
      <alignment horizontal="left" wrapText="1"/>
      <protection hidden="1"/>
    </xf>
    <xf numFmtId="0" fontId="31" fillId="0" borderId="11" xfId="0" applyFont="1" applyBorder="1" applyAlignment="1" applyProtection="1">
      <alignment horizontal="left" wrapText="1"/>
      <protection locked="0"/>
    </xf>
    <xf numFmtId="0" fontId="31" fillId="0" borderId="12" xfId="0" applyFont="1" applyBorder="1" applyAlignment="1" applyProtection="1">
      <alignment horizontal="left" wrapText="1"/>
      <protection locked="0"/>
    </xf>
    <xf numFmtId="0" fontId="26" fillId="0" borderId="8" xfId="0" applyFont="1" applyBorder="1" applyAlignment="1" applyProtection="1">
      <alignment horizontal="left" vertical="center" wrapText="1"/>
      <protection locked="0"/>
    </xf>
    <xf numFmtId="0" fontId="26" fillId="0" borderId="9" xfId="0" applyFont="1" applyBorder="1" applyAlignment="1" applyProtection="1">
      <alignment horizontal="left" vertical="center" wrapText="1"/>
      <protection locked="0"/>
    </xf>
    <xf numFmtId="0" fontId="25" fillId="0" borderId="10" xfId="0" applyFont="1" applyBorder="1" applyAlignment="1" applyProtection="1">
      <alignment horizontal="center" wrapText="1"/>
      <protection hidden="1"/>
    </xf>
    <xf numFmtId="0" fontId="25" fillId="0" borderId="11" xfId="0" applyFont="1" applyBorder="1" applyAlignment="1" applyProtection="1">
      <alignment horizontal="center" wrapText="1"/>
      <protection hidden="1"/>
    </xf>
    <xf numFmtId="0" fontId="25" fillId="0" borderId="12" xfId="0" applyFont="1" applyBorder="1" applyAlignment="1" applyProtection="1">
      <alignment horizontal="center" wrapText="1"/>
      <protection hidden="1"/>
    </xf>
    <xf numFmtId="0" fontId="26" fillId="0" borderId="5" xfId="0" applyFont="1" applyBorder="1" applyAlignment="1" applyProtection="1">
      <alignment horizontal="left" vertical="top" wrapText="1"/>
      <protection hidden="1"/>
    </xf>
    <xf numFmtId="0" fontId="26" fillId="0" borderId="0" xfId="0" applyFont="1" applyBorder="1" applyAlignment="1" applyProtection="1">
      <alignment horizontal="left" vertical="top" wrapText="1"/>
      <protection hidden="1"/>
    </xf>
    <xf numFmtId="0" fontId="26" fillId="0" borderId="0" xfId="0" applyFont="1" applyBorder="1" applyAlignment="1" applyProtection="1">
      <alignment horizontal="right" vertical="top" wrapText="1"/>
      <protection hidden="1"/>
    </xf>
    <xf numFmtId="0" fontId="26" fillId="0" borderId="6" xfId="0" applyFont="1" applyBorder="1" applyAlignment="1" applyProtection="1">
      <alignment horizontal="right" vertical="top" wrapText="1"/>
      <protection hidden="1"/>
    </xf>
    <xf numFmtId="0" fontId="26" fillId="0" borderId="6" xfId="0" applyFont="1" applyBorder="1" applyAlignment="1" applyProtection="1">
      <alignment horizontal="left" vertical="top" wrapText="1"/>
      <protection hidden="1"/>
    </xf>
    <xf numFmtId="0" fontId="20" fillId="0" borderId="0" xfId="0" applyFont="1" applyAlignment="1" applyProtection="1">
      <alignment horizontal="justify" vertical="top" wrapText="1"/>
      <protection locked="0"/>
    </xf>
    <xf numFmtId="0" fontId="34" fillId="0" borderId="0" xfId="0" applyFont="1" applyAlignment="1" applyProtection="1">
      <alignment horizontal="left"/>
      <protection locked="0"/>
    </xf>
    <xf numFmtId="49" fontId="20" fillId="0" borderId="0" xfId="0" applyNumberFormat="1" applyFont="1" applyAlignment="1" applyProtection="1">
      <alignment horizontal="justify" vertical="top" wrapText="1"/>
      <protection locked="0"/>
    </xf>
    <xf numFmtId="0" fontId="34" fillId="0" borderId="0" xfId="0" applyFont="1" applyAlignment="1" applyProtection="1">
      <alignment horizontal="justify" wrapText="1"/>
      <protection locked="0"/>
    </xf>
    <xf numFmtId="0" fontId="20" fillId="0" borderId="0" xfId="0" applyFont="1" applyAlignment="1" applyProtection="1">
      <alignment horizontal="left" vertical="top" wrapText="1"/>
      <protection locked="0"/>
    </xf>
    <xf numFmtId="0" fontId="34" fillId="0" borderId="0" xfId="0" applyFont="1" applyAlignment="1" applyProtection="1">
      <alignment horizontal="left" vertical="top"/>
      <protection locked="0"/>
    </xf>
    <xf numFmtId="0" fontId="32" fillId="0" borderId="0" xfId="0" applyFont="1" applyAlignment="1" applyProtection="1">
      <alignment horizontal="left" vertical="center"/>
      <protection hidden="1"/>
    </xf>
    <xf numFmtId="0" fontId="33" fillId="0" borderId="0" xfId="0" applyFont="1" applyAlignment="1" applyProtection="1">
      <alignment horizontal="left" vertical="center" wrapText="1"/>
      <protection hidden="1"/>
    </xf>
    <xf numFmtId="0" fontId="33" fillId="0" borderId="0" xfId="0" applyNumberFormat="1" applyFont="1" applyAlignment="1" applyProtection="1">
      <alignment horizontal="left" vertical="center" wrapText="1"/>
      <protection hidden="1"/>
    </xf>
    <xf numFmtId="0" fontId="20" fillId="0" borderId="0" xfId="0" applyFont="1" applyAlignment="1" applyProtection="1">
      <alignment horizontal="justify" vertical="top"/>
      <protection locked="0"/>
    </xf>
    <xf numFmtId="0" fontId="34" fillId="0" borderId="0" xfId="0" applyFont="1" applyAlignment="1" applyProtection="1">
      <alignment horizontal="left" vertical="center"/>
      <protection locked="0"/>
    </xf>
    <xf numFmtId="0" fontId="30" fillId="0" borderId="0" xfId="0" applyFont="1" applyBorder="1" applyAlignment="1" applyProtection="1">
      <alignment horizontal="left" wrapText="1"/>
      <protection hidden="1"/>
    </xf>
    <xf numFmtId="0" fontId="12" fillId="0" borderId="0" xfId="0" applyFont="1" applyAlignment="1" applyProtection="1">
      <alignment horizontal="left"/>
      <protection hidden="1"/>
    </xf>
    <xf numFmtId="0" fontId="4" fillId="0" borderId="0" xfId="0" applyFont="1" applyAlignment="1" applyProtection="1">
      <alignment horizontal="left" vertical="top" wrapText="1"/>
      <protection locked="0"/>
    </xf>
    <xf numFmtId="0" fontId="3" fillId="0" borderId="1" xfId="0" applyFont="1" applyBorder="1" applyAlignment="1" applyProtection="1">
      <alignment horizontal="center" vertical="center" wrapText="1"/>
      <protection locked="0"/>
    </xf>
    <xf numFmtId="0" fontId="3" fillId="0" borderId="23" xfId="0" applyFont="1" applyBorder="1" applyAlignment="1" applyProtection="1">
      <alignment horizontal="center" vertical="center" wrapText="1"/>
      <protection locked="0"/>
    </xf>
    <xf numFmtId="49" fontId="19" fillId="0" borderId="0" xfId="0" applyNumberFormat="1" applyFont="1" applyAlignment="1" applyProtection="1">
      <alignment horizontal="left" vertical="center"/>
      <protection locked="0"/>
    </xf>
    <xf numFmtId="0" fontId="19" fillId="0" borderId="0" xfId="0" applyFont="1" applyAlignment="1" applyProtection="1">
      <alignment horizontal="center" vertical="center"/>
      <protection locked="0"/>
    </xf>
    <xf numFmtId="49" fontId="19" fillId="0" borderId="17" xfId="0" applyNumberFormat="1" applyFont="1" applyBorder="1" applyAlignment="1" applyProtection="1">
      <alignment horizontal="right" vertical="center"/>
      <protection hidden="1"/>
    </xf>
    <xf numFmtId="49" fontId="19" fillId="0" borderId="18" xfId="0" applyNumberFormat="1" applyFont="1" applyBorder="1" applyAlignment="1" applyProtection="1">
      <alignment horizontal="right" vertical="center"/>
      <protection hidden="1"/>
    </xf>
    <xf numFmtId="49" fontId="19" fillId="0" borderId="41" xfId="0" applyNumberFormat="1" applyFont="1" applyBorder="1" applyAlignment="1" applyProtection="1">
      <alignment horizontal="right" vertical="center"/>
      <protection hidden="1"/>
    </xf>
    <xf numFmtId="0" fontId="19" fillId="0" borderId="40" xfId="0" applyFont="1" applyBorder="1" applyAlignment="1" applyProtection="1">
      <alignment horizontal="center" vertical="center"/>
      <protection hidden="1"/>
    </xf>
    <xf numFmtId="0" fontId="19" fillId="0" borderId="18" xfId="0" applyFont="1" applyBorder="1" applyAlignment="1" applyProtection="1">
      <alignment horizontal="center" vertical="center"/>
      <protection hidden="1"/>
    </xf>
    <xf numFmtId="0" fontId="19" fillId="0" borderId="19" xfId="0" applyFont="1" applyBorder="1" applyAlignment="1" applyProtection="1">
      <alignment horizontal="center" vertical="center"/>
      <protection hidden="1"/>
    </xf>
    <xf numFmtId="0" fontId="3" fillId="0" borderId="1" xfId="0" applyFont="1" applyBorder="1" applyAlignment="1" applyProtection="1">
      <alignment horizontal="left" vertical="center" wrapText="1"/>
      <protection locked="0"/>
    </xf>
    <xf numFmtId="49" fontId="3" fillId="0" borderId="27" xfId="0" applyNumberFormat="1" applyFont="1" applyBorder="1" applyAlignment="1" applyProtection="1">
      <alignment horizontal="center" vertical="center" wrapText="1"/>
      <protection hidden="1"/>
    </xf>
    <xf numFmtId="49" fontId="3" fillId="0" borderId="29" xfId="0" applyNumberFormat="1" applyFont="1" applyBorder="1" applyAlignment="1" applyProtection="1">
      <alignment horizontal="center" vertical="center" wrapText="1"/>
      <protection hidden="1"/>
    </xf>
    <xf numFmtId="0" fontId="3" fillId="0" borderId="20" xfId="0" applyFont="1" applyBorder="1" applyAlignment="1" applyProtection="1">
      <alignment horizontal="center" vertical="center" wrapText="1"/>
      <protection hidden="1"/>
    </xf>
    <xf numFmtId="0" fontId="3" fillId="0" borderId="24" xfId="0" applyFont="1" applyBorder="1" applyAlignment="1" applyProtection="1">
      <alignment horizontal="center" vertical="center" wrapText="1"/>
      <protection hidden="1"/>
    </xf>
    <xf numFmtId="0" fontId="3" fillId="0" borderId="31" xfId="0" applyFont="1" applyBorder="1" applyAlignment="1" applyProtection="1">
      <alignment horizontal="left" vertical="center" wrapText="1"/>
      <protection locked="0"/>
    </xf>
    <xf numFmtId="49" fontId="19" fillId="0" borderId="14" xfId="0" applyNumberFormat="1" applyFont="1" applyBorder="1" applyAlignment="1" applyProtection="1">
      <alignment horizontal="left" vertical="center" wrapText="1"/>
      <protection hidden="1"/>
    </xf>
    <xf numFmtId="49" fontId="19" fillId="0" borderId="15" xfId="0" applyNumberFormat="1" applyFont="1" applyBorder="1" applyAlignment="1" applyProtection="1">
      <alignment horizontal="left" vertical="center" wrapText="1"/>
      <protection hidden="1"/>
    </xf>
    <xf numFmtId="49" fontId="19" fillId="0" borderId="16" xfId="0" applyNumberFormat="1" applyFont="1" applyBorder="1" applyAlignment="1" applyProtection="1">
      <alignment horizontal="left" vertical="center" wrapText="1"/>
      <protection hidden="1"/>
    </xf>
    <xf numFmtId="0" fontId="3" fillId="2" borderId="20" xfId="0" applyFont="1" applyFill="1" applyBorder="1" applyAlignment="1" applyProtection="1">
      <alignment horizontal="center" vertical="center" textRotation="90" wrapText="1"/>
      <protection hidden="1"/>
    </xf>
    <xf numFmtId="0" fontId="3" fillId="0" borderId="24" xfId="0" applyFont="1" applyBorder="1" applyAlignment="1" applyProtection="1">
      <alignment horizontal="center" vertical="center" textRotation="90" wrapText="1"/>
      <protection hidden="1"/>
    </xf>
    <xf numFmtId="0" fontId="3" fillId="0" borderId="22" xfId="0" applyFont="1" applyBorder="1" applyAlignment="1" applyProtection="1">
      <alignment horizontal="center" vertical="center" textRotation="90" wrapText="1"/>
      <protection hidden="1"/>
    </xf>
    <xf numFmtId="0" fontId="3" fillId="0" borderId="25" xfId="0" applyFont="1" applyBorder="1" applyAlignment="1" applyProtection="1">
      <alignment horizontal="center" vertical="center" textRotation="90" wrapText="1"/>
      <protection hidden="1"/>
    </xf>
    <xf numFmtId="0" fontId="3" fillId="0" borderId="20" xfId="0" applyFont="1" applyBorder="1" applyAlignment="1" applyProtection="1">
      <alignment horizontal="center" vertical="center" textRotation="90" wrapText="1"/>
      <protection hidden="1"/>
    </xf>
    <xf numFmtId="0" fontId="3" fillId="2" borderId="20" xfId="0" applyFont="1" applyFill="1" applyBorder="1" applyAlignment="1" applyProtection="1">
      <alignment horizontal="center" vertical="center" wrapText="1"/>
      <protection hidden="1"/>
    </xf>
    <xf numFmtId="0" fontId="3" fillId="2" borderId="22" xfId="0" applyFont="1" applyFill="1" applyBorder="1" applyAlignment="1" applyProtection="1">
      <alignment horizontal="center" vertical="center" wrapText="1"/>
      <protection hidden="1"/>
    </xf>
    <xf numFmtId="0" fontId="3" fillId="2" borderId="24" xfId="0" applyFont="1" applyFill="1" applyBorder="1" applyAlignment="1" applyProtection="1">
      <alignment horizontal="center" vertical="center" wrapText="1"/>
      <protection hidden="1"/>
    </xf>
    <xf numFmtId="0" fontId="3" fillId="2" borderId="25" xfId="0" applyFont="1" applyFill="1" applyBorder="1" applyAlignment="1" applyProtection="1">
      <alignment horizontal="center" vertical="center" wrapText="1"/>
      <protection hidden="1"/>
    </xf>
    <xf numFmtId="49" fontId="19" fillId="0" borderId="28" xfId="0" applyNumberFormat="1" applyFont="1" applyBorder="1" applyAlignment="1" applyProtection="1">
      <alignment horizontal="left" vertical="center" wrapText="1"/>
      <protection locked="0"/>
    </xf>
    <xf numFmtId="49" fontId="19" fillId="0" borderId="1" xfId="0" applyNumberFormat="1" applyFont="1" applyBorder="1" applyAlignment="1" applyProtection="1">
      <alignment horizontal="left" vertical="center" wrapText="1"/>
      <protection locked="0"/>
    </xf>
    <xf numFmtId="49" fontId="19" fillId="0" borderId="23" xfId="0" applyNumberFormat="1" applyFont="1" applyBorder="1" applyAlignment="1" applyProtection="1">
      <alignment horizontal="left" vertical="center" wrapText="1"/>
      <protection locked="0"/>
    </xf>
    <xf numFmtId="0" fontId="3" fillId="0" borderId="20" xfId="0" applyFont="1" applyBorder="1" applyAlignment="1" applyProtection="1">
      <alignment horizontal="center" vertical="center"/>
      <protection hidden="1"/>
    </xf>
    <xf numFmtId="0" fontId="3" fillId="0" borderId="24" xfId="0" applyFont="1" applyBorder="1" applyAlignment="1" applyProtection="1">
      <alignment horizontal="center" vertical="center"/>
      <protection hidden="1"/>
    </xf>
    <xf numFmtId="0" fontId="3" fillId="0" borderId="26" xfId="0" applyFont="1" applyBorder="1" applyAlignment="1" applyProtection="1">
      <alignment horizontal="center" vertical="center" textRotation="90" wrapText="1"/>
      <protection hidden="1"/>
    </xf>
    <xf numFmtId="0" fontId="3" fillId="0" borderId="36" xfId="0" applyFont="1" applyBorder="1" applyAlignment="1" applyProtection="1">
      <alignment horizontal="center" vertical="center" textRotation="90" wrapText="1"/>
      <protection hidden="1"/>
    </xf>
    <xf numFmtId="0" fontId="35" fillId="2" borderId="55" xfId="0" applyFont="1" applyFill="1" applyBorder="1" applyAlignment="1" applyProtection="1">
      <alignment horizontal="center" vertical="center" wrapText="1"/>
      <protection locked="0"/>
    </xf>
    <xf numFmtId="0" fontId="3" fillId="0" borderId="55" xfId="0" applyFont="1" applyBorder="1" applyAlignment="1" applyProtection="1">
      <alignment horizontal="center" vertical="center"/>
      <protection locked="0"/>
    </xf>
    <xf numFmtId="49" fontId="19" fillId="0" borderId="27" xfId="0" applyNumberFormat="1" applyFont="1" applyBorder="1" applyAlignment="1" applyProtection="1">
      <alignment horizontal="left" vertical="center"/>
      <protection locked="0"/>
    </xf>
    <xf numFmtId="49" fontId="19" fillId="0" borderId="20" xfId="0" applyNumberFormat="1" applyFont="1" applyBorder="1" applyAlignment="1" applyProtection="1">
      <alignment horizontal="left" vertical="center"/>
      <protection locked="0"/>
    </xf>
    <xf numFmtId="49" fontId="19" fillId="0" borderId="22" xfId="0" applyNumberFormat="1" applyFont="1" applyBorder="1" applyAlignment="1" applyProtection="1">
      <alignment horizontal="left" vertical="center"/>
      <protection locked="0"/>
    </xf>
    <xf numFmtId="0" fontId="19" fillId="0" borderId="28" xfId="0" applyFont="1" applyBorder="1" applyAlignment="1" applyProtection="1">
      <alignment horizontal="left" vertical="center" wrapText="1"/>
      <protection locked="0"/>
    </xf>
    <xf numFmtId="0" fontId="19" fillId="0" borderId="1" xfId="0" applyFont="1" applyBorder="1" applyAlignment="1" applyProtection="1">
      <alignment horizontal="left" vertical="center" wrapText="1"/>
      <protection locked="0"/>
    </xf>
    <xf numFmtId="0" fontId="19" fillId="0" borderId="23" xfId="0" applyFont="1" applyBorder="1" applyAlignment="1" applyProtection="1">
      <alignment horizontal="left" vertical="center" wrapText="1"/>
      <protection locked="0"/>
    </xf>
    <xf numFmtId="0" fontId="19" fillId="0" borderId="47" xfId="0" applyFont="1" applyBorder="1" applyAlignment="1" applyProtection="1">
      <alignment horizontal="left" vertical="center" wrapText="1"/>
      <protection locked="0"/>
    </xf>
    <xf numFmtId="0" fontId="3" fillId="0" borderId="21" xfId="0" applyNumberFormat="1" applyFont="1" applyBorder="1" applyAlignment="1" applyProtection="1">
      <alignment horizontal="center" vertical="center" wrapText="1"/>
      <protection hidden="1"/>
    </xf>
    <xf numFmtId="0" fontId="3" fillId="0" borderId="0" xfId="0" applyNumberFormat="1" applyFont="1" applyBorder="1" applyAlignment="1" applyProtection="1">
      <alignment horizontal="center" vertical="center"/>
      <protection hidden="1"/>
    </xf>
    <xf numFmtId="0" fontId="35" fillId="0" borderId="34" xfId="0" applyFont="1" applyBorder="1" applyAlignment="1" applyProtection="1">
      <alignment horizontal="center" vertical="center" wrapText="1"/>
      <protection locked="0"/>
    </xf>
    <xf numFmtId="0" fontId="3" fillId="0" borderId="47" xfId="0" applyFont="1" applyBorder="1" applyAlignment="1" applyProtection="1">
      <alignment horizontal="center" vertical="center"/>
      <protection locked="0"/>
    </xf>
    <xf numFmtId="49" fontId="3" fillId="0" borderId="35" xfId="0" applyNumberFormat="1" applyFont="1" applyBorder="1" applyAlignment="1" applyProtection="1">
      <alignment horizontal="center" vertical="center" wrapText="1"/>
      <protection hidden="1"/>
    </xf>
    <xf numFmtId="0" fontId="3" fillId="0" borderId="26" xfId="0" applyFont="1" applyBorder="1" applyAlignment="1" applyProtection="1">
      <alignment horizontal="center" vertical="center"/>
      <protection hidden="1"/>
    </xf>
    <xf numFmtId="0" fontId="3" fillId="0" borderId="26" xfId="0" applyFont="1" applyBorder="1" applyAlignment="1" applyProtection="1">
      <alignment horizontal="center" vertical="center" wrapText="1"/>
      <protection hidden="1"/>
    </xf>
    <xf numFmtId="0" fontId="19" fillId="0" borderId="0" xfId="0" applyFont="1" applyAlignment="1" applyProtection="1">
      <alignment horizontal="right" vertical="center"/>
      <protection locked="0"/>
    </xf>
    <xf numFmtId="0" fontId="4" fillId="0" borderId="42" xfId="0" applyFont="1" applyBorder="1" applyAlignment="1" applyProtection="1">
      <alignment horizontal="center" vertical="center" wrapText="1"/>
      <protection hidden="1"/>
    </xf>
    <xf numFmtId="0" fontId="4" fillId="0" borderId="43" xfId="0" applyFont="1" applyBorder="1" applyAlignment="1" applyProtection="1">
      <alignment horizontal="center" vertical="center" wrapText="1"/>
      <protection hidden="1"/>
    </xf>
    <xf numFmtId="0" fontId="15" fillId="0" borderId="37" xfId="0" applyFont="1" applyBorder="1" applyAlignment="1" applyProtection="1">
      <alignment horizontal="center" vertical="center" wrapText="1"/>
      <protection hidden="1"/>
    </xf>
    <xf numFmtId="0" fontId="15" fillId="0" borderId="38" xfId="0" applyFont="1" applyBorder="1" applyAlignment="1" applyProtection="1">
      <alignment horizontal="center" vertical="center" wrapText="1"/>
      <protection hidden="1"/>
    </xf>
    <xf numFmtId="0" fontId="15" fillId="0" borderId="39" xfId="0" applyFont="1" applyBorder="1" applyAlignment="1" applyProtection="1">
      <alignment horizontal="center" vertical="center" wrapText="1"/>
      <protection hidden="1"/>
    </xf>
    <xf numFmtId="0" fontId="16" fillId="0" borderId="38" xfId="0" applyFont="1" applyBorder="1" applyAlignment="1" applyProtection="1">
      <alignment horizontal="center" vertical="center" wrapText="1"/>
      <protection hidden="1"/>
    </xf>
    <xf numFmtId="0" fontId="16" fillId="0" borderId="39" xfId="0" applyFont="1" applyBorder="1" applyAlignment="1" applyProtection="1">
      <alignment horizontal="center" vertical="center" wrapText="1"/>
      <protection hidden="1"/>
    </xf>
    <xf numFmtId="0" fontId="4" fillId="0" borderId="42" xfId="0" applyFont="1" applyBorder="1" applyAlignment="1" applyProtection="1">
      <alignment horizontal="left" vertical="center" wrapText="1"/>
      <protection locked="0"/>
    </xf>
    <xf numFmtId="0" fontId="4" fillId="0" borderId="51" xfId="0" applyFont="1" applyBorder="1" applyAlignment="1" applyProtection="1">
      <alignment horizontal="left" vertical="center" wrapText="1"/>
      <protection locked="0"/>
    </xf>
    <xf numFmtId="0" fontId="4" fillId="0" borderId="52" xfId="0" applyFont="1" applyBorder="1" applyAlignment="1" applyProtection="1">
      <alignment horizontal="left" vertical="center" wrapText="1"/>
      <protection locked="0"/>
    </xf>
    <xf numFmtId="0" fontId="4" fillId="0" borderId="17" xfId="0" applyFont="1" applyBorder="1" applyAlignment="1" applyProtection="1">
      <alignment horizontal="left" vertical="center"/>
      <protection hidden="1"/>
    </xf>
    <xf numFmtId="0" fontId="4" fillId="0" borderId="18" xfId="0" applyFont="1" applyBorder="1" applyAlignment="1" applyProtection="1">
      <alignment horizontal="left" vertical="center"/>
      <protection hidden="1"/>
    </xf>
    <xf numFmtId="0" fontId="4" fillId="0" borderId="19" xfId="0" applyFont="1" applyBorder="1" applyAlignment="1" applyProtection="1">
      <alignment horizontal="left" vertical="center"/>
      <protection hidden="1"/>
    </xf>
    <xf numFmtId="0" fontId="4" fillId="0" borderId="28" xfId="0" applyFont="1" applyBorder="1" applyAlignment="1" applyProtection="1">
      <alignment horizontal="center" vertical="center" wrapText="1"/>
      <protection locked="0"/>
    </xf>
    <xf numFmtId="0" fontId="4" fillId="0" borderId="1" xfId="0" applyFont="1" applyBorder="1" applyAlignment="1" applyProtection="1">
      <alignment horizontal="center" vertical="center" wrapText="1"/>
      <protection locked="0"/>
    </xf>
    <xf numFmtId="0" fontId="4" fillId="0" borderId="23" xfId="0" applyFont="1" applyBorder="1" applyAlignment="1" applyProtection="1">
      <alignment horizontal="center" vertical="center" wrapText="1"/>
      <protection locked="0"/>
    </xf>
    <xf numFmtId="0" fontId="6" fillId="0" borderId="18" xfId="0" applyFont="1" applyBorder="1" applyAlignment="1" applyProtection="1">
      <alignment horizontal="left" vertical="center"/>
      <protection hidden="1"/>
    </xf>
    <xf numFmtId="0" fontId="6" fillId="0" borderId="19" xfId="0" applyFont="1" applyBorder="1" applyAlignment="1" applyProtection="1">
      <alignment horizontal="left" vertical="center"/>
      <protection hidden="1"/>
    </xf>
    <xf numFmtId="0" fontId="5" fillId="0" borderId="12" xfId="0" applyFont="1" applyBorder="1" applyAlignment="1" applyProtection="1">
      <alignment horizontal="center" vertical="center"/>
      <protection locked="0"/>
    </xf>
    <xf numFmtId="0" fontId="5" fillId="0" borderId="1" xfId="0" applyFont="1" applyBorder="1" applyAlignment="1" applyProtection="1">
      <alignment horizontal="center" vertical="center"/>
      <protection locked="0"/>
    </xf>
    <xf numFmtId="0" fontId="5" fillId="0" borderId="23" xfId="0" applyFont="1" applyBorder="1" applyAlignment="1" applyProtection="1">
      <alignment horizontal="center" vertical="center"/>
      <protection locked="0"/>
    </xf>
    <xf numFmtId="0" fontId="4" fillId="0" borderId="45" xfId="0" applyFont="1" applyBorder="1" applyAlignment="1" applyProtection="1">
      <alignment horizontal="left" vertical="center" wrapText="1"/>
      <protection locked="0"/>
    </xf>
    <xf numFmtId="0" fontId="4" fillId="0" borderId="11" xfId="0" applyFont="1" applyBorder="1" applyAlignment="1" applyProtection="1">
      <alignment horizontal="left" vertical="center" wrapText="1"/>
      <protection locked="0"/>
    </xf>
    <xf numFmtId="0" fontId="4" fillId="0" borderId="33" xfId="0" applyFont="1" applyBorder="1" applyAlignment="1" applyProtection="1">
      <alignment horizontal="left" vertical="center" wrapText="1"/>
      <protection locked="0"/>
    </xf>
    <xf numFmtId="0" fontId="2" fillId="0" borderId="17" xfId="0" applyFont="1" applyBorder="1" applyAlignment="1" applyProtection="1">
      <alignment horizontal="right" vertical="center" wrapText="1"/>
      <protection hidden="1"/>
    </xf>
    <xf numFmtId="0" fontId="2" fillId="0" borderId="18" xfId="0" applyFont="1" applyBorder="1" applyAlignment="1" applyProtection="1">
      <alignment horizontal="right" vertical="center" wrapText="1"/>
      <protection hidden="1"/>
    </xf>
    <xf numFmtId="0" fontId="2" fillId="0" borderId="19" xfId="0" applyFont="1" applyBorder="1" applyAlignment="1" applyProtection="1">
      <alignment horizontal="right" vertical="center" wrapText="1"/>
      <protection hidden="1"/>
    </xf>
    <xf numFmtId="0" fontId="2" fillId="0" borderId="17" xfId="0" applyFont="1" applyBorder="1" applyAlignment="1" applyProtection="1">
      <alignment horizontal="left" vertical="center"/>
      <protection hidden="1"/>
    </xf>
    <xf numFmtId="0" fontId="2" fillId="0" borderId="18" xfId="0" applyFont="1" applyBorder="1" applyAlignment="1" applyProtection="1">
      <alignment horizontal="left" vertical="center"/>
      <protection hidden="1"/>
    </xf>
    <xf numFmtId="0" fontId="5" fillId="0" borderId="53" xfId="0" applyFont="1" applyBorder="1" applyAlignment="1" applyProtection="1">
      <alignment horizontal="center" vertical="center"/>
      <protection locked="0"/>
    </xf>
    <xf numFmtId="0" fontId="5" fillId="0" borderId="20" xfId="0" applyFont="1" applyBorder="1" applyAlignment="1" applyProtection="1">
      <alignment horizontal="center" vertical="center"/>
      <protection locked="0"/>
    </xf>
    <xf numFmtId="0" fontId="5" fillId="0" borderId="22" xfId="0" applyFont="1" applyBorder="1" applyAlignment="1" applyProtection="1">
      <alignment horizontal="center" vertical="center"/>
      <protection locked="0"/>
    </xf>
    <xf numFmtId="0" fontId="7" fillId="0" borderId="0" xfId="0" applyFont="1" applyBorder="1" applyAlignment="1" applyProtection="1">
      <alignment horizontal="center" vertical="center"/>
      <protection hidden="1"/>
    </xf>
    <xf numFmtId="0" fontId="1" fillId="0" borderId="0" xfId="0" applyFont="1" applyBorder="1" applyAlignment="1" applyProtection="1">
      <alignment horizontal="center" vertical="center"/>
      <protection hidden="1"/>
    </xf>
    <xf numFmtId="0" fontId="5" fillId="0" borderId="0" xfId="0" applyFont="1" applyBorder="1" applyAlignment="1" applyProtection="1">
      <alignment horizontal="center" vertical="center"/>
      <protection hidden="1"/>
    </xf>
    <xf numFmtId="0" fontId="5" fillId="0" borderId="47" xfId="0" applyFont="1" applyBorder="1" applyAlignment="1" applyProtection="1">
      <alignment horizontal="right" vertical="center"/>
      <protection hidden="1"/>
    </xf>
    <xf numFmtId="0" fontId="5" fillId="0" borderId="47" xfId="0" applyFont="1" applyBorder="1" applyAlignment="1" applyProtection="1">
      <alignment horizontal="left" vertical="center"/>
      <protection hidden="1"/>
    </xf>
    <xf numFmtId="0" fontId="2" fillId="2" borderId="17" xfId="0" applyFont="1" applyFill="1" applyBorder="1" applyAlignment="1" applyProtection="1">
      <alignment horizontal="center" vertical="center" wrapText="1"/>
      <protection hidden="1"/>
    </xf>
    <xf numFmtId="0" fontId="2" fillId="2" borderId="18" xfId="0" applyFont="1" applyFill="1" applyBorder="1" applyAlignment="1" applyProtection="1">
      <alignment horizontal="center" vertical="center" wrapText="1"/>
      <protection hidden="1"/>
    </xf>
    <xf numFmtId="0" fontId="2" fillId="2" borderId="19" xfId="0" applyFont="1" applyFill="1" applyBorder="1" applyAlignment="1" applyProtection="1">
      <alignment horizontal="center" vertical="center" wrapText="1"/>
      <protection hidden="1"/>
    </xf>
    <xf numFmtId="0" fontId="19" fillId="0" borderId="0" xfId="0" applyFont="1" applyAlignment="1" applyProtection="1">
      <alignment horizontal="left" vertical="center"/>
      <protection locked="0"/>
    </xf>
    <xf numFmtId="0" fontId="15" fillId="2" borderId="37" xfId="0" applyFont="1" applyFill="1" applyBorder="1" applyAlignment="1" applyProtection="1">
      <alignment horizontal="center" vertical="center" wrapText="1"/>
      <protection hidden="1"/>
    </xf>
    <xf numFmtId="0" fontId="15" fillId="2" borderId="38" xfId="0" applyFont="1" applyFill="1" applyBorder="1" applyAlignment="1" applyProtection="1">
      <alignment horizontal="center" vertical="center" wrapText="1"/>
      <protection hidden="1"/>
    </xf>
    <xf numFmtId="0" fontId="15" fillId="2" borderId="39" xfId="0" applyFont="1" applyFill="1" applyBorder="1" applyAlignment="1" applyProtection="1">
      <alignment horizontal="center" vertical="center" wrapText="1"/>
      <protection hidden="1"/>
    </xf>
    <xf numFmtId="0" fontId="12" fillId="2" borderId="17" xfId="0" applyFont="1" applyFill="1" applyBorder="1" applyAlignment="1" applyProtection="1">
      <alignment horizontal="center" vertical="center" wrapText="1"/>
      <protection locked="0"/>
    </xf>
    <xf numFmtId="0" fontId="12" fillId="2" borderId="18" xfId="0" applyFont="1" applyFill="1" applyBorder="1" applyAlignment="1" applyProtection="1">
      <alignment horizontal="center" vertical="center" wrapText="1"/>
      <protection locked="0"/>
    </xf>
    <xf numFmtId="0" fontId="12" fillId="2" borderId="19" xfId="0" applyFont="1" applyFill="1" applyBorder="1" applyAlignment="1" applyProtection="1">
      <alignment horizontal="center" vertical="center" wrapText="1"/>
      <protection locked="0"/>
    </xf>
    <xf numFmtId="0" fontId="4" fillId="0" borderId="27" xfId="0" applyFont="1" applyBorder="1" applyAlignment="1" applyProtection="1">
      <alignment horizontal="center" vertical="center" wrapText="1"/>
      <protection locked="0"/>
    </xf>
    <xf numFmtId="0" fontId="4" fillId="0" borderId="20" xfId="0" applyFont="1" applyBorder="1" applyAlignment="1" applyProtection="1">
      <alignment horizontal="center" vertical="center" wrapText="1"/>
      <protection locked="0"/>
    </xf>
    <xf numFmtId="0" fontId="4" fillId="0" borderId="22" xfId="0" applyFont="1" applyBorder="1" applyAlignment="1" applyProtection="1">
      <alignment horizontal="center" vertical="center" wrapText="1"/>
      <protection locked="0"/>
    </xf>
    <xf numFmtId="0" fontId="12" fillId="2" borderId="37" xfId="0" applyFont="1" applyFill="1" applyBorder="1" applyAlignment="1" applyProtection="1">
      <alignment horizontal="center" vertical="center" wrapText="1"/>
      <protection locked="0"/>
    </xf>
    <xf numFmtId="0" fontId="12" fillId="2" borderId="38" xfId="0" applyFont="1" applyFill="1" applyBorder="1" applyAlignment="1" applyProtection="1">
      <alignment horizontal="center" vertical="center" wrapText="1"/>
      <protection locked="0"/>
    </xf>
    <xf numFmtId="0" fontId="12" fillId="2" borderId="39" xfId="0" applyFont="1" applyFill="1" applyBorder="1" applyAlignment="1" applyProtection="1">
      <alignment horizontal="center" vertical="center" wrapText="1"/>
      <protection locked="0"/>
    </xf>
    <xf numFmtId="0" fontId="13" fillId="0" borderId="41" xfId="0" applyFont="1" applyBorder="1" applyAlignment="1" applyProtection="1">
      <alignment horizontal="center" vertical="center" wrapText="1"/>
      <protection locked="0"/>
    </xf>
    <xf numFmtId="0" fontId="13" fillId="0" borderId="38" xfId="0" applyFont="1" applyBorder="1" applyAlignment="1" applyProtection="1">
      <alignment horizontal="center" vertical="center" wrapText="1"/>
      <protection locked="0"/>
    </xf>
    <xf numFmtId="0" fontId="13" fillId="0" borderId="39" xfId="0" applyFont="1" applyBorder="1" applyAlignment="1" applyProtection="1">
      <alignment horizontal="center" vertical="center" wrapText="1"/>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190500</xdr:colOff>
          <xdr:row>0</xdr:row>
          <xdr:rowOff>47625</xdr:rowOff>
        </xdr:from>
        <xdr:to>
          <xdr:col>1</xdr:col>
          <xdr:colOff>476250</xdr:colOff>
          <xdr:row>4</xdr:row>
          <xdr:rowOff>133350</xdr:rowOff>
        </xdr:to>
        <xdr:sp macro="" textlink="">
          <xdr:nvSpPr>
            <xdr:cNvPr id="1027" name="Object 3" hidden="1">
              <a:extLst>
                <a:ext uri="{63B3BB69-23CF-44E3-9099-C40C66FF867C}">
                  <a14:compatExt spid="_x0000_s1027"/>
                </a:ext>
                <a:ext uri="{FF2B5EF4-FFF2-40B4-BE49-F238E27FC236}">
                  <a16:creationId xmlns:a16="http://schemas.microsoft.com/office/drawing/2014/main" xmlns="" id="{00000000-0008-0000-0000-000003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99"/>
  <sheetViews>
    <sheetView zoomScaleNormal="100" workbookViewId="0">
      <selection activeCell="V1" sqref="V1"/>
    </sheetView>
  </sheetViews>
  <sheetFormatPr defaultRowHeight="15" x14ac:dyDescent="0.25"/>
  <cols>
    <col min="1" max="1" width="9.140625" style="77" customWidth="1"/>
    <col min="2" max="2" width="9.140625" style="77"/>
    <col min="3" max="14" width="6.5703125" style="77" customWidth="1"/>
    <col min="15" max="16" width="6.5703125" style="78" customWidth="1"/>
    <col min="17" max="17" width="9.140625" style="78"/>
    <col min="18" max="18" width="22.28515625" style="78" customWidth="1"/>
  </cols>
  <sheetData>
    <row r="1" spans="1:18" s="33" customFormat="1" x14ac:dyDescent="0.25">
      <c r="A1" s="43"/>
      <c r="B1" s="44"/>
      <c r="C1" s="44"/>
      <c r="D1" s="44"/>
      <c r="E1" s="44"/>
      <c r="F1" s="44"/>
      <c r="G1" s="44"/>
      <c r="H1" s="44"/>
      <c r="I1" s="44"/>
      <c r="J1" s="44"/>
      <c r="K1" s="44"/>
      <c r="L1" s="44"/>
      <c r="M1" s="44"/>
      <c r="N1" s="44"/>
      <c r="O1" s="45"/>
      <c r="P1" s="45"/>
      <c r="Q1" s="45"/>
      <c r="R1" s="46"/>
    </row>
    <row r="2" spans="1:18" s="33" customFormat="1" ht="20.25" x14ac:dyDescent="0.3">
      <c r="A2" s="47"/>
      <c r="B2" s="48"/>
      <c r="C2" s="155" t="s">
        <v>13</v>
      </c>
      <c r="D2" s="155"/>
      <c r="E2" s="155"/>
      <c r="F2" s="155"/>
      <c r="G2" s="155"/>
      <c r="H2" s="155"/>
      <c r="I2" s="155"/>
      <c r="J2" s="155"/>
      <c r="K2" s="155"/>
      <c r="L2" s="155"/>
      <c r="M2" s="155"/>
      <c r="N2" s="155"/>
      <c r="O2" s="155"/>
      <c r="P2" s="155"/>
      <c r="Q2" s="49"/>
      <c r="R2" s="50"/>
    </row>
    <row r="3" spans="1:18" s="33" customFormat="1" x14ac:dyDescent="0.25">
      <c r="A3" s="47"/>
      <c r="B3" s="48"/>
      <c r="C3" s="48"/>
      <c r="D3" s="48"/>
      <c r="E3" s="48"/>
      <c r="F3" s="48"/>
      <c r="G3" s="48"/>
      <c r="H3" s="48"/>
      <c r="I3" s="48"/>
      <c r="J3" s="48"/>
      <c r="K3" s="48"/>
      <c r="L3" s="48"/>
      <c r="M3" s="48"/>
      <c r="N3" s="48"/>
      <c r="O3" s="51"/>
      <c r="P3" s="51"/>
      <c r="Q3" s="51"/>
      <c r="R3" s="52"/>
    </row>
    <row r="4" spans="1:18" ht="39" customHeight="1" x14ac:dyDescent="0.3">
      <c r="A4" s="47"/>
      <c r="B4" s="48"/>
      <c r="C4" s="156" t="s">
        <v>60</v>
      </c>
      <c r="D4" s="156"/>
      <c r="E4" s="156"/>
      <c r="F4" s="156"/>
      <c r="G4" s="156"/>
      <c r="H4" s="156"/>
      <c r="I4" s="156"/>
      <c r="J4" s="156"/>
      <c r="K4" s="156"/>
      <c r="L4" s="156"/>
      <c r="M4" s="156"/>
      <c r="N4" s="156"/>
      <c r="O4" s="156"/>
      <c r="P4" s="156"/>
      <c r="Q4" s="53"/>
      <c r="R4" s="54"/>
    </row>
    <row r="5" spans="1:18" x14ac:dyDescent="0.25">
      <c r="A5" s="55"/>
      <c r="B5" s="56"/>
      <c r="C5" s="56"/>
      <c r="D5" s="56"/>
      <c r="E5" s="56"/>
      <c r="F5" s="56"/>
      <c r="G5" s="56"/>
      <c r="H5" s="56"/>
      <c r="I5" s="56"/>
      <c r="J5" s="56"/>
      <c r="K5" s="56"/>
      <c r="L5" s="56"/>
      <c r="M5" s="56"/>
      <c r="N5" s="56"/>
      <c r="O5" s="57"/>
      <c r="P5" s="57"/>
      <c r="Q5" s="57"/>
      <c r="R5" s="58"/>
    </row>
    <row r="6" spans="1:18" x14ac:dyDescent="0.25">
      <c r="A6" s="47"/>
      <c r="B6" s="48"/>
      <c r="C6" s="48"/>
      <c r="D6" s="48"/>
      <c r="E6" s="48"/>
      <c r="F6" s="48"/>
      <c r="G6" s="48"/>
      <c r="H6" s="48"/>
      <c r="I6" s="48"/>
      <c r="J6" s="48"/>
      <c r="K6" s="48"/>
      <c r="L6" s="48"/>
      <c r="M6" s="48"/>
      <c r="N6" s="48"/>
      <c r="O6" s="51"/>
      <c r="P6" s="51"/>
      <c r="Q6" s="51"/>
      <c r="R6" s="52"/>
    </row>
    <row r="7" spans="1:18" s="33" customFormat="1" ht="33.75" x14ac:dyDescent="0.5">
      <c r="A7" s="189" t="s">
        <v>16</v>
      </c>
      <c r="B7" s="190"/>
      <c r="C7" s="190"/>
      <c r="D7" s="190"/>
      <c r="E7" s="190"/>
      <c r="F7" s="190"/>
      <c r="G7" s="190"/>
      <c r="H7" s="190"/>
      <c r="I7" s="190"/>
      <c r="J7" s="190"/>
      <c r="K7" s="190"/>
      <c r="L7" s="190"/>
      <c r="M7" s="190"/>
      <c r="N7" s="190"/>
      <c r="O7" s="190"/>
      <c r="P7" s="190"/>
      <c r="Q7" s="190"/>
      <c r="R7" s="191"/>
    </row>
    <row r="8" spans="1:18" s="33" customFormat="1" ht="15.75" x14ac:dyDescent="0.25">
      <c r="A8" s="82"/>
      <c r="B8" s="83"/>
      <c r="C8" s="83"/>
      <c r="D8" s="83"/>
      <c r="E8" s="83"/>
      <c r="F8" s="83"/>
      <c r="G8" s="83"/>
      <c r="H8" s="83"/>
      <c r="I8" s="83"/>
      <c r="J8" s="83"/>
      <c r="K8" s="83"/>
      <c r="L8" s="83"/>
      <c r="M8" s="83"/>
      <c r="N8" s="83"/>
      <c r="O8" s="84"/>
      <c r="P8" s="84"/>
      <c r="Q8" s="84"/>
      <c r="R8" s="85"/>
    </row>
    <row r="9" spans="1:18" s="33" customFormat="1" ht="15.75" customHeight="1" x14ac:dyDescent="0.25">
      <c r="A9" s="86"/>
      <c r="B9" s="87"/>
      <c r="C9" s="87"/>
      <c r="D9" s="87"/>
      <c r="E9" s="87"/>
      <c r="F9" s="87"/>
      <c r="G9" s="87"/>
      <c r="H9" s="87"/>
      <c r="I9" s="87"/>
      <c r="J9" s="87"/>
      <c r="K9" s="87"/>
      <c r="L9" s="193" t="s">
        <v>14</v>
      </c>
      <c r="M9" s="193"/>
      <c r="N9" s="193"/>
      <c r="O9" s="193"/>
      <c r="P9" s="193"/>
      <c r="Q9" s="193"/>
      <c r="R9" s="196"/>
    </row>
    <row r="10" spans="1:18" s="33" customFormat="1" ht="15.75" x14ac:dyDescent="0.25">
      <c r="A10" s="86"/>
      <c r="B10" s="87"/>
      <c r="C10" s="87"/>
      <c r="D10" s="87"/>
      <c r="E10" s="87"/>
      <c r="F10" s="87"/>
      <c r="G10" s="87"/>
      <c r="H10" s="87"/>
      <c r="I10" s="87"/>
      <c r="J10" s="87"/>
      <c r="K10" s="87"/>
      <c r="L10" s="87"/>
      <c r="M10" s="87"/>
      <c r="N10" s="87"/>
      <c r="O10" s="88"/>
      <c r="P10" s="88"/>
      <c r="Q10" s="88"/>
      <c r="R10" s="89"/>
    </row>
    <row r="11" spans="1:18" s="33" customFormat="1" ht="15.75" customHeight="1" x14ac:dyDescent="0.25">
      <c r="A11" s="192" t="s">
        <v>85</v>
      </c>
      <c r="B11" s="193"/>
      <c r="C11" s="193"/>
      <c r="D11" s="193"/>
      <c r="E11" s="193"/>
      <c r="F11" s="193"/>
      <c r="G11" s="193"/>
      <c r="H11" s="193"/>
      <c r="I11" s="90"/>
      <c r="J11" s="90"/>
      <c r="K11" s="194" t="s">
        <v>86</v>
      </c>
      <c r="L11" s="194"/>
      <c r="M11" s="194"/>
      <c r="N11" s="194"/>
      <c r="O11" s="194"/>
      <c r="P11" s="194"/>
      <c r="Q11" s="194"/>
      <c r="R11" s="195"/>
    </row>
    <row r="12" spans="1:18" s="33" customFormat="1" ht="15.75" x14ac:dyDescent="0.25">
      <c r="A12" s="91"/>
      <c r="B12" s="92"/>
      <c r="C12" s="92"/>
      <c r="D12" s="92"/>
      <c r="E12" s="92"/>
      <c r="F12" s="92"/>
      <c r="G12" s="92"/>
      <c r="H12" s="92"/>
      <c r="I12" s="92"/>
      <c r="J12" s="92"/>
      <c r="K12" s="92"/>
      <c r="L12" s="92"/>
      <c r="M12" s="163"/>
      <c r="N12" s="163"/>
      <c r="O12" s="163"/>
      <c r="P12" s="163"/>
      <c r="Q12" s="163"/>
      <c r="R12" s="164"/>
    </row>
    <row r="13" spans="1:18" s="33" customFormat="1" ht="15.75" x14ac:dyDescent="0.25">
      <c r="A13" s="86"/>
      <c r="B13" s="87"/>
      <c r="C13" s="87"/>
      <c r="D13" s="87"/>
      <c r="E13" s="87"/>
      <c r="F13" s="87"/>
      <c r="G13" s="87"/>
      <c r="H13" s="87"/>
      <c r="I13" s="87"/>
      <c r="J13" s="87"/>
      <c r="K13" s="87"/>
      <c r="L13" s="87"/>
      <c r="M13" s="87"/>
      <c r="N13" s="87"/>
      <c r="O13" s="88"/>
      <c r="P13" s="88"/>
      <c r="Q13" s="88"/>
      <c r="R13" s="89"/>
    </row>
    <row r="14" spans="1:18" ht="20.25" customHeight="1" x14ac:dyDescent="0.25">
      <c r="A14" s="169" t="s">
        <v>15</v>
      </c>
      <c r="B14" s="170"/>
      <c r="C14" s="170"/>
      <c r="D14" s="170"/>
      <c r="E14" s="170"/>
      <c r="F14" s="171" t="s">
        <v>29</v>
      </c>
      <c r="G14" s="171"/>
      <c r="H14" s="171"/>
      <c r="I14" s="171"/>
      <c r="J14" s="171"/>
      <c r="K14" s="171"/>
      <c r="L14" s="171"/>
      <c r="M14" s="171"/>
      <c r="N14" s="171"/>
      <c r="O14" s="171"/>
      <c r="P14" s="171"/>
      <c r="Q14" s="171"/>
      <c r="R14" s="172"/>
    </row>
    <row r="15" spans="1:18" x14ac:dyDescent="0.25">
      <c r="A15" s="165" t="s">
        <v>135</v>
      </c>
      <c r="B15" s="163"/>
      <c r="C15" s="163"/>
      <c r="D15" s="163"/>
      <c r="E15" s="163"/>
      <c r="F15" s="163"/>
      <c r="G15" s="163"/>
      <c r="H15" s="163"/>
      <c r="I15" s="163"/>
      <c r="J15" s="163"/>
      <c r="K15" s="163"/>
      <c r="L15" s="163"/>
      <c r="M15" s="163"/>
      <c r="N15" s="163"/>
      <c r="O15" s="163"/>
      <c r="P15" s="163"/>
      <c r="Q15" s="163"/>
      <c r="R15" s="164"/>
    </row>
    <row r="16" spans="1:18" ht="15.75" x14ac:dyDescent="0.25">
      <c r="A16" s="59"/>
      <c r="B16" s="60"/>
      <c r="C16" s="60"/>
      <c r="D16" s="60"/>
      <c r="E16" s="60"/>
      <c r="F16" s="60"/>
      <c r="G16" s="60"/>
      <c r="H16" s="60"/>
      <c r="I16" s="60"/>
      <c r="J16" s="60"/>
      <c r="K16" s="60"/>
      <c r="L16" s="60"/>
      <c r="M16" s="60"/>
      <c r="N16" s="60"/>
      <c r="O16" s="61"/>
      <c r="P16" s="61"/>
      <c r="Q16" s="61"/>
      <c r="R16" s="62"/>
    </row>
    <row r="17" spans="1:18" ht="20.25" customHeight="1" x14ac:dyDescent="0.25">
      <c r="A17" s="160" t="s">
        <v>17</v>
      </c>
      <c r="B17" s="161"/>
      <c r="C17" s="161"/>
      <c r="D17" s="162"/>
      <c r="E17" s="63" t="s">
        <v>184</v>
      </c>
      <c r="F17" s="63" t="s">
        <v>185</v>
      </c>
      <c r="G17" s="63" t="s">
        <v>155</v>
      </c>
      <c r="H17" s="63">
        <v>7</v>
      </c>
      <c r="I17" s="63">
        <v>8</v>
      </c>
      <c r="J17" s="63">
        <v>2</v>
      </c>
      <c r="K17" s="63">
        <v>4</v>
      </c>
      <c r="L17" s="63">
        <v>2</v>
      </c>
      <c r="M17" s="63">
        <v>2</v>
      </c>
      <c r="N17" s="64"/>
      <c r="O17" s="65"/>
      <c r="P17" s="65"/>
      <c r="Q17" s="65"/>
      <c r="R17" s="66"/>
    </row>
    <row r="18" spans="1:18" ht="15.75" customHeight="1" x14ac:dyDescent="0.25">
      <c r="A18" s="175" t="s">
        <v>180</v>
      </c>
      <c r="B18" s="176"/>
      <c r="C18" s="176"/>
      <c r="D18" s="176"/>
      <c r="E18" s="176"/>
      <c r="F18" s="176"/>
      <c r="G18" s="176"/>
      <c r="H18" s="176"/>
      <c r="I18" s="176"/>
      <c r="J18" s="176"/>
      <c r="K18" s="176"/>
      <c r="L18" s="176"/>
      <c r="M18" s="176"/>
      <c r="N18" s="176"/>
      <c r="O18" s="176"/>
      <c r="P18" s="176"/>
      <c r="Q18" s="176"/>
      <c r="R18" s="177"/>
    </row>
    <row r="19" spans="1:18" ht="15.75" customHeight="1" x14ac:dyDescent="0.25">
      <c r="A19" s="178"/>
      <c r="B19" s="179"/>
      <c r="C19" s="179"/>
      <c r="D19" s="179"/>
      <c r="E19" s="179"/>
      <c r="F19" s="179"/>
      <c r="G19" s="179"/>
      <c r="H19" s="179"/>
      <c r="I19" s="179"/>
      <c r="J19" s="179"/>
      <c r="K19" s="179"/>
      <c r="L19" s="179"/>
      <c r="M19" s="179"/>
      <c r="N19" s="179"/>
      <c r="O19" s="179"/>
      <c r="P19" s="179"/>
      <c r="Q19" s="179"/>
      <c r="R19" s="180"/>
    </row>
    <row r="20" spans="1:18" ht="16.5" customHeight="1" x14ac:dyDescent="0.25">
      <c r="A20" s="166"/>
      <c r="B20" s="167"/>
      <c r="C20" s="167"/>
      <c r="D20" s="167"/>
      <c r="E20" s="167"/>
      <c r="F20" s="167"/>
      <c r="G20" s="167"/>
      <c r="H20" s="167"/>
      <c r="I20" s="167"/>
      <c r="J20" s="167"/>
      <c r="K20" s="167"/>
      <c r="L20" s="167"/>
      <c r="M20" s="167"/>
      <c r="N20" s="167"/>
      <c r="O20" s="167"/>
      <c r="P20" s="167"/>
      <c r="Q20" s="167"/>
      <c r="R20" s="168"/>
    </row>
    <row r="21" spans="1:18" x14ac:dyDescent="0.25">
      <c r="A21" s="183" t="s">
        <v>22</v>
      </c>
      <c r="B21" s="184"/>
      <c r="C21" s="185"/>
      <c r="D21" s="185"/>
      <c r="E21" s="185"/>
      <c r="F21" s="185"/>
      <c r="G21" s="185"/>
      <c r="H21" s="185"/>
      <c r="I21" s="185"/>
      <c r="J21" s="185"/>
      <c r="K21" s="185"/>
      <c r="L21" s="185"/>
      <c r="M21" s="185"/>
      <c r="N21" s="185"/>
      <c r="O21" s="185"/>
      <c r="P21" s="185"/>
      <c r="Q21" s="185"/>
      <c r="R21" s="186"/>
    </row>
    <row r="22" spans="1:18" x14ac:dyDescent="0.25">
      <c r="A22" s="67"/>
      <c r="B22" s="68"/>
      <c r="C22" s="69"/>
      <c r="D22" s="69"/>
      <c r="E22" s="69"/>
      <c r="F22" s="69"/>
      <c r="G22" s="69"/>
      <c r="H22" s="69"/>
      <c r="I22" s="69"/>
      <c r="J22" s="69"/>
      <c r="K22" s="69"/>
      <c r="L22" s="69"/>
      <c r="M22" s="69"/>
      <c r="N22" s="69"/>
      <c r="O22" s="69"/>
      <c r="P22" s="69"/>
      <c r="Q22" s="69"/>
      <c r="R22" s="70"/>
    </row>
    <row r="23" spans="1:18" ht="16.5" x14ac:dyDescent="0.25">
      <c r="A23" s="169" t="s">
        <v>18</v>
      </c>
      <c r="B23" s="170"/>
      <c r="C23" s="170"/>
      <c r="D23" s="173" t="s">
        <v>54</v>
      </c>
      <c r="E23" s="173"/>
      <c r="F23" s="173"/>
      <c r="G23" s="173"/>
      <c r="H23" s="173"/>
      <c r="I23" s="173"/>
      <c r="J23" s="173"/>
      <c r="K23" s="173"/>
      <c r="L23" s="173"/>
      <c r="M23" s="173"/>
      <c r="N23" s="173"/>
      <c r="O23" s="173"/>
      <c r="P23" s="173"/>
      <c r="Q23" s="173"/>
      <c r="R23" s="174"/>
    </row>
    <row r="24" spans="1:18" ht="15.75" x14ac:dyDescent="0.25">
      <c r="A24" s="59"/>
      <c r="B24" s="60"/>
      <c r="C24" s="60"/>
      <c r="D24" s="60"/>
      <c r="E24" s="60"/>
      <c r="F24" s="60"/>
      <c r="G24" s="60"/>
      <c r="H24" s="60"/>
      <c r="I24" s="60"/>
      <c r="J24" s="60"/>
      <c r="K24" s="60"/>
      <c r="L24" s="60"/>
      <c r="M24" s="60"/>
      <c r="N24" s="60"/>
      <c r="O24" s="61"/>
      <c r="P24" s="61"/>
      <c r="Q24" s="61"/>
      <c r="R24" s="62"/>
    </row>
    <row r="25" spans="1:18" ht="15" customHeight="1" x14ac:dyDescent="0.25">
      <c r="A25" s="181" t="s">
        <v>20</v>
      </c>
      <c r="B25" s="182"/>
      <c r="C25" s="182"/>
      <c r="D25" s="182"/>
      <c r="E25" s="182"/>
      <c r="F25" s="182"/>
      <c r="G25" s="187" t="s">
        <v>74</v>
      </c>
      <c r="H25" s="187"/>
      <c r="I25" s="187"/>
      <c r="J25" s="187"/>
      <c r="K25" s="187"/>
      <c r="L25" s="187"/>
      <c r="M25" s="187"/>
      <c r="N25" s="187"/>
      <c r="O25" s="187"/>
      <c r="P25" s="187"/>
      <c r="Q25" s="187"/>
      <c r="R25" s="188"/>
    </row>
    <row r="26" spans="1:18" ht="17.25" customHeight="1" x14ac:dyDescent="0.25">
      <c r="A26" s="71"/>
      <c r="B26" s="72"/>
      <c r="C26" s="72"/>
      <c r="D26" s="72"/>
      <c r="E26" s="72"/>
      <c r="F26" s="72"/>
      <c r="G26" s="72"/>
      <c r="H26" s="72"/>
      <c r="I26" s="72"/>
      <c r="J26" s="72"/>
      <c r="K26" s="72"/>
      <c r="L26" s="72"/>
      <c r="M26" s="72"/>
      <c r="N26" s="72"/>
      <c r="O26" s="73"/>
      <c r="P26" s="73"/>
      <c r="Q26" s="73"/>
      <c r="R26" s="74"/>
    </row>
    <row r="27" spans="1:18" x14ac:dyDescent="0.25">
      <c r="A27" s="160" t="s">
        <v>19</v>
      </c>
      <c r="B27" s="161"/>
      <c r="C27" s="161"/>
      <c r="D27" s="161"/>
      <c r="E27" s="161"/>
      <c r="F27" s="161"/>
      <c r="G27" s="161"/>
      <c r="H27" s="161"/>
      <c r="I27" s="161"/>
      <c r="J27" s="161"/>
      <c r="K27" s="161"/>
      <c r="L27" s="161"/>
      <c r="M27" s="161"/>
      <c r="N27" s="161"/>
      <c r="O27" s="161"/>
      <c r="P27" s="161"/>
      <c r="Q27" s="161"/>
      <c r="R27" s="162"/>
    </row>
    <row r="28" spans="1:18" ht="38.450000000000003" customHeight="1" x14ac:dyDescent="0.25">
      <c r="A28" s="157" t="s">
        <v>181</v>
      </c>
      <c r="B28" s="158"/>
      <c r="C28" s="158"/>
      <c r="D28" s="158"/>
      <c r="E28" s="158"/>
      <c r="F28" s="158"/>
      <c r="G28" s="158"/>
      <c r="H28" s="158"/>
      <c r="I28" s="158"/>
      <c r="J28" s="158"/>
      <c r="K28" s="158"/>
      <c r="L28" s="158"/>
      <c r="M28" s="158"/>
      <c r="N28" s="158"/>
      <c r="O28" s="158"/>
      <c r="P28" s="158"/>
      <c r="Q28" s="158"/>
      <c r="R28" s="159"/>
    </row>
    <row r="29" spans="1:18" s="1" customFormat="1" ht="15.75" x14ac:dyDescent="0.25">
      <c r="A29" s="203" t="s">
        <v>21</v>
      </c>
      <c r="B29" s="203"/>
      <c r="C29" s="203"/>
      <c r="D29" s="203"/>
      <c r="E29" s="203"/>
      <c r="F29" s="203"/>
      <c r="G29" s="203"/>
      <c r="H29" s="203"/>
      <c r="I29" s="203"/>
      <c r="J29" s="203"/>
      <c r="K29" s="203"/>
      <c r="L29" s="203"/>
      <c r="M29" s="203"/>
      <c r="N29" s="203"/>
      <c r="O29" s="203"/>
      <c r="P29" s="203"/>
      <c r="Q29" s="203"/>
      <c r="R29" s="203"/>
    </row>
    <row r="30" spans="1:18" s="1" customFormat="1" x14ac:dyDescent="0.25">
      <c r="A30" s="93"/>
      <c r="B30" s="94"/>
      <c r="C30" s="94"/>
      <c r="D30" s="94"/>
      <c r="E30" s="94"/>
      <c r="F30" s="94"/>
      <c r="G30" s="94"/>
      <c r="H30" s="94"/>
      <c r="I30" s="94"/>
      <c r="J30" s="94"/>
      <c r="K30" s="94"/>
      <c r="L30" s="94"/>
      <c r="M30" s="94"/>
      <c r="N30" s="94"/>
      <c r="O30" s="95"/>
      <c r="P30" s="95"/>
      <c r="Q30" s="95"/>
      <c r="R30" s="95"/>
    </row>
    <row r="31" spans="1:18" ht="33.75" customHeight="1" x14ac:dyDescent="0.25">
      <c r="A31" s="204" t="s">
        <v>17</v>
      </c>
      <c r="B31" s="204"/>
      <c r="C31" s="204"/>
      <c r="D31" s="204"/>
      <c r="E31" s="205" t="str">
        <f>IF(A18=0," ",A18)</f>
        <v>DIGITAL COMPETENCES IN FOREIGN LANGUAGE TEACHING</v>
      </c>
      <c r="F31" s="205"/>
      <c r="G31" s="205"/>
      <c r="H31" s="205"/>
      <c r="I31" s="205"/>
      <c r="J31" s="205"/>
      <c r="K31" s="205"/>
      <c r="L31" s="205"/>
      <c r="M31" s="205"/>
      <c r="N31" s="205"/>
      <c r="O31" s="205"/>
      <c r="P31" s="205"/>
      <c r="Q31" s="205"/>
      <c r="R31" s="205"/>
    </row>
    <row r="32" spans="1:18" x14ac:dyDescent="0.25">
      <c r="A32" s="208" t="s">
        <v>22</v>
      </c>
      <c r="B32" s="208"/>
      <c r="C32" s="209" t="str">
        <f>IF(C21=0," ",C21)</f>
        <v xml:space="preserve"> </v>
      </c>
      <c r="D32" s="209"/>
      <c r="E32" s="209"/>
      <c r="F32" s="209"/>
      <c r="G32" s="209"/>
      <c r="H32" s="209"/>
      <c r="I32" s="209"/>
      <c r="J32" s="209"/>
      <c r="K32" s="209"/>
      <c r="L32" s="209"/>
      <c r="M32" s="209"/>
      <c r="N32" s="209"/>
      <c r="O32" s="209"/>
      <c r="P32" s="209"/>
      <c r="Q32" s="209"/>
      <c r="R32" s="209"/>
    </row>
    <row r="33" spans="1:18" s="1" customFormat="1" x14ac:dyDescent="0.25">
      <c r="A33" s="75"/>
      <c r="B33" s="75"/>
      <c r="C33" s="75"/>
      <c r="D33" s="75"/>
      <c r="E33" s="75"/>
      <c r="F33" s="75"/>
      <c r="G33" s="75"/>
      <c r="H33" s="75"/>
      <c r="I33" s="75"/>
      <c r="J33" s="75"/>
      <c r="K33" s="75"/>
      <c r="L33" s="75"/>
      <c r="M33" s="75"/>
      <c r="N33" s="75"/>
      <c r="O33" s="76"/>
      <c r="P33" s="76"/>
      <c r="Q33" s="76"/>
      <c r="R33" s="76"/>
    </row>
    <row r="34" spans="1:18" s="1" customFormat="1" x14ac:dyDescent="0.25">
      <c r="A34" s="198" t="s">
        <v>23</v>
      </c>
      <c r="B34" s="198"/>
      <c r="C34" s="198"/>
      <c r="D34" s="198"/>
      <c r="E34" s="198"/>
      <c r="F34" s="198"/>
      <c r="G34" s="198"/>
      <c r="H34" s="198"/>
      <c r="I34" s="198"/>
      <c r="J34" s="198"/>
      <c r="K34" s="198"/>
      <c r="L34" s="198"/>
      <c r="M34" s="198"/>
      <c r="N34" s="198"/>
      <c r="O34" s="198"/>
      <c r="P34" s="198"/>
      <c r="Q34" s="198"/>
      <c r="R34" s="198"/>
    </row>
    <row r="35" spans="1:18" s="1" customFormat="1" ht="110.45" customHeight="1" x14ac:dyDescent="0.25">
      <c r="A35" s="199" t="s">
        <v>182</v>
      </c>
      <c r="B35" s="199"/>
      <c r="C35" s="199"/>
      <c r="D35" s="199"/>
      <c r="E35" s="199"/>
      <c r="F35" s="199"/>
      <c r="G35" s="199"/>
      <c r="H35" s="199"/>
      <c r="I35" s="199"/>
      <c r="J35" s="199"/>
      <c r="K35" s="199"/>
      <c r="L35" s="199"/>
      <c r="M35" s="199"/>
      <c r="N35" s="199"/>
      <c r="O35" s="199"/>
      <c r="P35" s="199"/>
      <c r="Q35" s="199"/>
      <c r="R35" s="199"/>
    </row>
    <row r="36" spans="1:18" s="1" customFormat="1" x14ac:dyDescent="0.25">
      <c r="A36" s="75"/>
      <c r="B36" s="75"/>
      <c r="C36" s="75"/>
      <c r="D36" s="75"/>
      <c r="E36" s="75"/>
      <c r="F36" s="75"/>
      <c r="G36" s="75"/>
      <c r="H36" s="75"/>
      <c r="I36" s="75"/>
      <c r="J36" s="75"/>
      <c r="K36" s="75"/>
      <c r="L36" s="75"/>
      <c r="M36" s="75"/>
      <c r="N36" s="75"/>
      <c r="O36" s="76"/>
      <c r="P36" s="76"/>
      <c r="Q36" s="76"/>
      <c r="R36" s="76"/>
    </row>
    <row r="37" spans="1:18" s="1" customFormat="1" x14ac:dyDescent="0.25">
      <c r="A37" s="200" t="s">
        <v>24</v>
      </c>
      <c r="B37" s="200"/>
      <c r="C37" s="200"/>
      <c r="D37" s="200"/>
      <c r="E37" s="200"/>
      <c r="F37" s="200"/>
      <c r="G37" s="200"/>
      <c r="H37" s="200"/>
      <c r="I37" s="200"/>
      <c r="J37" s="200"/>
      <c r="K37" s="200"/>
      <c r="L37" s="200"/>
      <c r="M37" s="200"/>
      <c r="N37" s="200"/>
      <c r="O37" s="200"/>
      <c r="P37" s="200"/>
      <c r="Q37" s="200"/>
      <c r="R37" s="200"/>
    </row>
    <row r="38" spans="1:18" s="1" customFormat="1" ht="213.6" customHeight="1" x14ac:dyDescent="0.25">
      <c r="A38" s="199" t="s">
        <v>183</v>
      </c>
      <c r="B38" s="199"/>
      <c r="C38" s="199"/>
      <c r="D38" s="199"/>
      <c r="E38" s="199"/>
      <c r="F38" s="199"/>
      <c r="G38" s="199"/>
      <c r="H38" s="199"/>
      <c r="I38" s="199"/>
      <c r="J38" s="199"/>
      <c r="K38" s="199"/>
      <c r="L38" s="199"/>
      <c r="M38" s="199"/>
      <c r="N38" s="199"/>
      <c r="O38" s="199"/>
      <c r="P38" s="199"/>
      <c r="Q38" s="199"/>
      <c r="R38" s="199"/>
    </row>
    <row r="39" spans="1:18" s="1" customFormat="1" x14ac:dyDescent="0.25">
      <c r="A39" s="75"/>
      <c r="B39" s="75"/>
      <c r="C39" s="75"/>
      <c r="D39" s="75"/>
      <c r="E39" s="75"/>
      <c r="F39" s="75"/>
      <c r="G39" s="75"/>
      <c r="H39" s="75"/>
      <c r="I39" s="75"/>
      <c r="J39" s="75"/>
      <c r="K39" s="75"/>
      <c r="L39" s="75"/>
      <c r="M39" s="75"/>
      <c r="N39" s="75"/>
      <c r="O39" s="76"/>
      <c r="P39" s="76"/>
      <c r="Q39" s="76"/>
      <c r="R39" s="76"/>
    </row>
    <row r="40" spans="1:18" s="1" customFormat="1" x14ac:dyDescent="0.25">
      <c r="A40" s="202" t="s">
        <v>25</v>
      </c>
      <c r="B40" s="202"/>
      <c r="C40" s="202"/>
      <c r="D40" s="202"/>
      <c r="E40" s="202"/>
      <c r="F40" s="202"/>
      <c r="G40" s="202"/>
      <c r="H40" s="202"/>
      <c r="I40" s="202"/>
      <c r="J40" s="202"/>
      <c r="K40" s="202"/>
      <c r="L40" s="202"/>
      <c r="M40" s="202"/>
      <c r="N40" s="202"/>
      <c r="O40" s="202"/>
      <c r="P40" s="202"/>
      <c r="Q40" s="202"/>
      <c r="R40" s="202"/>
    </row>
    <row r="41" spans="1:18" s="1" customFormat="1" ht="385.9" customHeight="1" x14ac:dyDescent="0.25">
      <c r="A41" s="210" t="s">
        <v>194</v>
      </c>
      <c r="B41" s="210"/>
      <c r="C41" s="210"/>
      <c r="D41" s="210"/>
      <c r="E41" s="210"/>
      <c r="F41" s="210"/>
      <c r="G41" s="210"/>
      <c r="H41" s="210"/>
      <c r="I41" s="210"/>
      <c r="J41" s="210"/>
      <c r="K41" s="210"/>
      <c r="L41" s="210"/>
      <c r="M41" s="210"/>
      <c r="N41" s="210"/>
      <c r="O41" s="210"/>
      <c r="P41" s="210"/>
      <c r="Q41" s="210"/>
      <c r="R41" s="210"/>
    </row>
    <row r="42" spans="1:18" s="99" customFormat="1" ht="321" customHeight="1" x14ac:dyDescent="0.25">
      <c r="A42" s="201" t="s">
        <v>195</v>
      </c>
      <c r="B42" s="201"/>
      <c r="C42" s="201"/>
      <c r="D42" s="201"/>
      <c r="E42" s="201"/>
      <c r="F42" s="201"/>
      <c r="G42" s="201"/>
      <c r="H42" s="201"/>
      <c r="I42" s="201"/>
      <c r="J42" s="201"/>
      <c r="K42" s="201"/>
      <c r="L42" s="201"/>
      <c r="M42" s="201"/>
      <c r="N42" s="201"/>
      <c r="O42" s="201"/>
      <c r="P42" s="201"/>
      <c r="Q42" s="201"/>
      <c r="R42" s="201"/>
    </row>
    <row r="43" spans="1:18" s="1" customFormat="1" x14ac:dyDescent="0.25">
      <c r="A43" s="75"/>
      <c r="B43" s="75"/>
      <c r="C43" s="75"/>
      <c r="D43" s="75"/>
      <c r="E43" s="75"/>
      <c r="F43" s="75"/>
      <c r="G43" s="75"/>
      <c r="H43" s="75"/>
      <c r="I43" s="75"/>
      <c r="J43" s="75"/>
      <c r="K43" s="75"/>
      <c r="L43" s="75"/>
      <c r="M43" s="75"/>
      <c r="N43" s="75"/>
      <c r="O43" s="76"/>
      <c r="P43" s="76"/>
      <c r="Q43" s="76"/>
      <c r="R43" s="76"/>
    </row>
    <row r="44" spans="1:18" s="1" customFormat="1" x14ac:dyDescent="0.25">
      <c r="A44" s="202" t="s">
        <v>26</v>
      </c>
      <c r="B44" s="202"/>
      <c r="C44" s="202"/>
      <c r="D44" s="202"/>
      <c r="E44" s="202"/>
      <c r="F44" s="202"/>
      <c r="G44" s="202"/>
      <c r="H44" s="202"/>
      <c r="I44" s="202"/>
      <c r="J44" s="202"/>
      <c r="K44" s="202"/>
      <c r="L44" s="202"/>
      <c r="M44" s="202"/>
      <c r="N44" s="202"/>
      <c r="O44" s="202"/>
      <c r="P44" s="202"/>
      <c r="Q44" s="202"/>
      <c r="R44" s="202"/>
    </row>
    <row r="45" spans="1:18" s="1" customFormat="1" ht="113.45" customHeight="1" x14ac:dyDescent="0.25">
      <c r="A45" s="197" t="s">
        <v>193</v>
      </c>
      <c r="B45" s="197"/>
      <c r="C45" s="197"/>
      <c r="D45" s="197"/>
      <c r="E45" s="197"/>
      <c r="F45" s="197"/>
      <c r="G45" s="197"/>
      <c r="H45" s="197"/>
      <c r="I45" s="197"/>
      <c r="J45" s="197"/>
      <c r="K45" s="197"/>
      <c r="L45" s="197"/>
      <c r="M45" s="197"/>
      <c r="N45" s="197"/>
      <c r="O45" s="197"/>
      <c r="P45" s="197"/>
      <c r="Q45" s="197"/>
      <c r="R45" s="197"/>
    </row>
    <row r="46" spans="1:18" x14ac:dyDescent="0.25">
      <c r="A46" s="75"/>
      <c r="B46" s="75"/>
      <c r="C46" s="75"/>
      <c r="D46" s="75"/>
      <c r="E46" s="75"/>
      <c r="F46" s="75"/>
      <c r="G46" s="75"/>
      <c r="H46" s="75"/>
      <c r="I46" s="75"/>
      <c r="J46" s="75"/>
      <c r="K46" s="75"/>
      <c r="L46" s="75"/>
      <c r="M46" s="75"/>
      <c r="N46" s="75"/>
      <c r="O46" s="76"/>
      <c r="P46" s="76"/>
      <c r="Q46" s="76"/>
      <c r="R46" s="76"/>
    </row>
    <row r="47" spans="1:18" x14ac:dyDescent="0.25">
      <c r="A47" s="207"/>
      <c r="B47" s="207"/>
      <c r="C47" s="207"/>
      <c r="D47" s="207"/>
      <c r="E47" s="207"/>
      <c r="F47" s="207"/>
      <c r="G47" s="207"/>
      <c r="H47" s="207"/>
      <c r="I47" s="207"/>
      <c r="J47" s="207"/>
      <c r="K47" s="207"/>
      <c r="L47" s="207"/>
      <c r="M47" s="207"/>
      <c r="N47" s="207"/>
      <c r="O47" s="207"/>
      <c r="P47" s="207"/>
      <c r="Q47" s="207"/>
      <c r="R47" s="207"/>
    </row>
    <row r="48" spans="1:18" ht="69.75" customHeight="1" x14ac:dyDescent="0.25">
      <c r="A48" s="206"/>
      <c r="B48" s="206"/>
      <c r="C48" s="206"/>
      <c r="D48" s="206"/>
      <c r="E48" s="206"/>
      <c r="F48" s="206"/>
      <c r="G48" s="206"/>
      <c r="H48" s="206"/>
      <c r="I48" s="206"/>
      <c r="J48" s="206"/>
      <c r="K48" s="206"/>
      <c r="L48" s="206"/>
      <c r="M48" s="206"/>
      <c r="N48" s="206"/>
      <c r="O48" s="206"/>
      <c r="P48" s="206"/>
      <c r="Q48" s="206"/>
      <c r="R48" s="206"/>
    </row>
    <row r="49" spans="1:18" x14ac:dyDescent="0.25">
      <c r="A49" s="75"/>
      <c r="B49" s="75"/>
      <c r="C49" s="75"/>
      <c r="D49" s="75"/>
      <c r="E49" s="75"/>
      <c r="F49" s="75"/>
      <c r="G49" s="75"/>
      <c r="H49" s="75"/>
      <c r="I49" s="75"/>
      <c r="J49" s="75"/>
      <c r="K49" s="75"/>
      <c r="L49" s="75"/>
      <c r="M49" s="75"/>
      <c r="N49" s="75"/>
      <c r="O49" s="76"/>
      <c r="P49" s="76"/>
      <c r="Q49" s="76"/>
      <c r="R49" s="76"/>
    </row>
    <row r="50" spans="1:18" x14ac:dyDescent="0.25">
      <c r="A50" s="75"/>
      <c r="B50" s="75"/>
      <c r="C50" s="75"/>
      <c r="D50" s="75"/>
      <c r="E50" s="75"/>
      <c r="F50" s="75"/>
      <c r="G50" s="75"/>
      <c r="H50" s="75"/>
      <c r="I50" s="75"/>
      <c r="J50" s="75"/>
      <c r="K50" s="75"/>
      <c r="L50" s="75"/>
      <c r="M50" s="75"/>
      <c r="N50" s="75"/>
      <c r="O50" s="76"/>
      <c r="P50" s="76"/>
      <c r="Q50" s="76"/>
      <c r="R50" s="76"/>
    </row>
    <row r="51" spans="1:18" x14ac:dyDescent="0.25">
      <c r="A51" s="75"/>
      <c r="B51" s="75"/>
      <c r="C51" s="75"/>
      <c r="D51" s="75"/>
      <c r="E51" s="75"/>
      <c r="F51" s="75"/>
      <c r="G51" s="75"/>
      <c r="H51" s="75"/>
      <c r="I51" s="75"/>
      <c r="J51" s="75"/>
      <c r="K51" s="75"/>
      <c r="L51" s="75"/>
      <c r="M51" s="75"/>
      <c r="N51" s="75"/>
      <c r="O51" s="76"/>
      <c r="P51" s="76"/>
      <c r="Q51" s="76"/>
      <c r="R51" s="76"/>
    </row>
    <row r="52" spans="1:18" x14ac:dyDescent="0.25">
      <c r="A52" s="75"/>
      <c r="B52" s="75"/>
      <c r="C52" s="75"/>
      <c r="D52" s="75"/>
      <c r="E52" s="75"/>
      <c r="F52" s="75"/>
      <c r="G52" s="75"/>
      <c r="H52" s="75"/>
      <c r="I52" s="75"/>
      <c r="J52" s="75"/>
      <c r="K52" s="75"/>
      <c r="L52" s="75"/>
      <c r="M52" s="75"/>
      <c r="N52" s="75"/>
      <c r="O52" s="76"/>
      <c r="P52" s="76"/>
      <c r="Q52" s="76"/>
      <c r="R52" s="76"/>
    </row>
    <row r="53" spans="1:18" x14ac:dyDescent="0.25">
      <c r="A53" s="75"/>
      <c r="B53" s="75"/>
      <c r="C53" s="75"/>
      <c r="D53" s="75"/>
      <c r="E53" s="75"/>
      <c r="F53" s="75"/>
      <c r="G53" s="75"/>
      <c r="H53" s="75"/>
      <c r="I53" s="75"/>
      <c r="J53" s="75"/>
      <c r="K53" s="75"/>
      <c r="L53" s="75"/>
      <c r="M53" s="75"/>
      <c r="N53" s="75"/>
      <c r="O53" s="76"/>
      <c r="P53" s="76"/>
      <c r="Q53" s="76"/>
      <c r="R53" s="76"/>
    </row>
    <row r="54" spans="1:18" x14ac:dyDescent="0.25">
      <c r="A54" s="75"/>
      <c r="B54" s="75"/>
      <c r="C54" s="75"/>
      <c r="D54" s="75"/>
      <c r="E54" s="75"/>
      <c r="F54" s="75"/>
      <c r="G54" s="75"/>
      <c r="H54" s="75"/>
      <c r="I54" s="75"/>
      <c r="J54" s="75"/>
      <c r="K54" s="75"/>
      <c r="L54" s="75"/>
      <c r="M54" s="75"/>
      <c r="N54" s="75"/>
      <c r="O54" s="76"/>
      <c r="P54" s="76"/>
      <c r="Q54" s="76"/>
      <c r="R54" s="76"/>
    </row>
    <row r="55" spans="1:18" x14ac:dyDescent="0.25">
      <c r="A55" s="75"/>
      <c r="B55" s="75"/>
      <c r="C55" s="75"/>
      <c r="D55" s="75"/>
      <c r="E55" s="75"/>
      <c r="F55" s="75"/>
      <c r="G55" s="75"/>
      <c r="H55" s="75"/>
      <c r="I55" s="75"/>
      <c r="J55" s="75"/>
      <c r="K55" s="75"/>
      <c r="L55" s="75"/>
      <c r="M55" s="75"/>
      <c r="N55" s="75"/>
      <c r="O55" s="76"/>
      <c r="P55" s="76"/>
      <c r="Q55" s="76"/>
      <c r="R55" s="76"/>
    </row>
    <row r="56" spans="1:18" x14ac:dyDescent="0.25">
      <c r="A56" s="75"/>
      <c r="B56" s="75"/>
      <c r="C56" s="75"/>
      <c r="D56" s="75"/>
      <c r="E56" s="75"/>
      <c r="F56" s="75"/>
      <c r="G56" s="75"/>
      <c r="H56" s="75"/>
      <c r="I56" s="75"/>
      <c r="J56" s="75"/>
      <c r="K56" s="75"/>
      <c r="L56" s="75"/>
      <c r="M56" s="75"/>
      <c r="N56" s="75"/>
      <c r="O56" s="76"/>
      <c r="P56" s="76"/>
      <c r="Q56" s="76"/>
      <c r="R56" s="76"/>
    </row>
    <row r="57" spans="1:18" x14ac:dyDescent="0.25">
      <c r="A57" s="75"/>
      <c r="B57" s="75"/>
      <c r="C57" s="75"/>
      <c r="D57" s="75"/>
      <c r="E57" s="75"/>
      <c r="F57" s="75"/>
      <c r="G57" s="75"/>
      <c r="H57" s="75"/>
      <c r="I57" s="75"/>
      <c r="J57" s="75"/>
      <c r="K57" s="75"/>
      <c r="L57" s="75"/>
      <c r="M57" s="75"/>
      <c r="N57" s="75"/>
      <c r="O57" s="76"/>
      <c r="P57" s="76"/>
      <c r="Q57" s="76"/>
      <c r="R57" s="76"/>
    </row>
    <row r="58" spans="1:18" x14ac:dyDescent="0.25">
      <c r="A58" s="75"/>
      <c r="B58" s="75"/>
      <c r="C58" s="75"/>
      <c r="D58" s="75"/>
      <c r="E58" s="75"/>
      <c r="F58" s="75"/>
      <c r="G58" s="75"/>
      <c r="H58" s="75"/>
      <c r="I58" s="75"/>
      <c r="J58" s="75"/>
      <c r="K58" s="75"/>
      <c r="L58" s="75"/>
      <c r="M58" s="75"/>
      <c r="N58" s="75"/>
      <c r="O58" s="76"/>
      <c r="P58" s="76"/>
      <c r="Q58" s="76"/>
      <c r="R58" s="76"/>
    </row>
    <row r="59" spans="1:18" x14ac:dyDescent="0.25">
      <c r="A59" s="75"/>
      <c r="B59" s="75"/>
      <c r="C59" s="75"/>
      <c r="D59" s="75"/>
      <c r="E59" s="75"/>
      <c r="F59" s="75"/>
      <c r="G59" s="75"/>
      <c r="H59" s="75"/>
      <c r="I59" s="75"/>
      <c r="J59" s="75"/>
      <c r="K59" s="75"/>
      <c r="L59" s="75"/>
      <c r="M59" s="75"/>
      <c r="N59" s="75"/>
      <c r="O59" s="76"/>
      <c r="P59" s="76"/>
      <c r="Q59" s="76"/>
      <c r="R59" s="76"/>
    </row>
    <row r="60" spans="1:18" x14ac:dyDescent="0.25">
      <c r="A60" s="75"/>
      <c r="B60" s="75"/>
      <c r="C60" s="75"/>
      <c r="D60" s="75"/>
      <c r="E60" s="75"/>
      <c r="F60" s="75"/>
      <c r="G60" s="75"/>
      <c r="H60" s="75"/>
      <c r="I60" s="75"/>
      <c r="J60" s="75"/>
      <c r="K60" s="75"/>
      <c r="L60" s="75"/>
      <c r="M60" s="75"/>
      <c r="N60" s="75"/>
      <c r="O60" s="76"/>
      <c r="P60" s="76"/>
      <c r="Q60" s="76"/>
      <c r="R60" s="76"/>
    </row>
    <row r="61" spans="1:18" x14ac:dyDescent="0.25">
      <c r="A61" s="75"/>
      <c r="B61" s="75"/>
      <c r="C61" s="75"/>
      <c r="D61" s="75"/>
      <c r="E61" s="75"/>
      <c r="F61" s="75"/>
      <c r="G61" s="75"/>
      <c r="H61" s="75"/>
      <c r="I61" s="75"/>
      <c r="J61" s="75"/>
      <c r="K61" s="75"/>
      <c r="L61" s="75"/>
      <c r="M61" s="75"/>
      <c r="N61" s="75"/>
      <c r="O61" s="76"/>
      <c r="P61" s="76"/>
      <c r="Q61" s="76"/>
      <c r="R61" s="76"/>
    </row>
    <row r="62" spans="1:18" x14ac:dyDescent="0.25">
      <c r="A62" s="75"/>
      <c r="B62" s="75"/>
      <c r="C62" s="75"/>
      <c r="D62" s="75"/>
      <c r="E62" s="75"/>
      <c r="F62" s="75"/>
      <c r="G62" s="75"/>
      <c r="H62" s="75"/>
      <c r="I62" s="75"/>
      <c r="J62" s="75"/>
      <c r="K62" s="75"/>
      <c r="L62" s="75"/>
      <c r="M62" s="75"/>
      <c r="N62" s="75"/>
      <c r="O62" s="76"/>
      <c r="P62" s="76"/>
      <c r="Q62" s="76"/>
      <c r="R62" s="76"/>
    </row>
    <row r="63" spans="1:18" x14ac:dyDescent="0.25">
      <c r="A63" s="75"/>
      <c r="B63" s="75"/>
      <c r="C63" s="75"/>
      <c r="D63" s="75"/>
      <c r="E63" s="75"/>
      <c r="F63" s="75"/>
      <c r="G63" s="75"/>
      <c r="H63" s="75"/>
      <c r="I63" s="75"/>
      <c r="J63" s="75"/>
      <c r="K63" s="75"/>
      <c r="L63" s="75"/>
      <c r="M63" s="75"/>
      <c r="N63" s="75"/>
      <c r="O63" s="76"/>
      <c r="P63" s="76"/>
      <c r="Q63" s="76"/>
      <c r="R63" s="76"/>
    </row>
    <row r="64" spans="1:18" x14ac:dyDescent="0.25">
      <c r="A64" s="75"/>
      <c r="B64" s="75"/>
      <c r="C64" s="75"/>
      <c r="D64" s="75"/>
      <c r="E64" s="75"/>
      <c r="F64" s="75"/>
      <c r="G64" s="75"/>
      <c r="H64" s="75"/>
      <c r="I64" s="75"/>
      <c r="J64" s="75"/>
      <c r="K64" s="75"/>
      <c r="L64" s="75"/>
      <c r="M64" s="75"/>
      <c r="N64" s="75"/>
      <c r="O64" s="76"/>
      <c r="P64" s="76"/>
      <c r="Q64" s="76"/>
      <c r="R64" s="76"/>
    </row>
    <row r="65" spans="1:18" x14ac:dyDescent="0.25">
      <c r="A65" s="75"/>
      <c r="B65" s="75"/>
      <c r="C65" s="75"/>
      <c r="D65" s="75"/>
      <c r="E65" s="75"/>
      <c r="F65" s="75"/>
      <c r="G65" s="75"/>
      <c r="H65" s="75"/>
      <c r="I65" s="75"/>
      <c r="J65" s="75"/>
      <c r="K65" s="75"/>
      <c r="L65" s="75"/>
      <c r="M65" s="75"/>
      <c r="N65" s="75"/>
      <c r="O65" s="76"/>
      <c r="P65" s="76"/>
      <c r="Q65" s="76"/>
      <c r="R65" s="76"/>
    </row>
    <row r="66" spans="1:18" x14ac:dyDescent="0.25">
      <c r="A66" s="75"/>
      <c r="B66" s="75"/>
      <c r="C66" s="75"/>
      <c r="D66" s="75"/>
      <c r="E66" s="75"/>
      <c r="F66" s="75"/>
      <c r="G66" s="75"/>
      <c r="H66" s="75"/>
      <c r="I66" s="75"/>
      <c r="J66" s="75"/>
      <c r="K66" s="75"/>
      <c r="L66" s="75"/>
      <c r="M66" s="75"/>
      <c r="N66" s="75"/>
      <c r="O66" s="76"/>
      <c r="P66" s="76"/>
      <c r="Q66" s="76"/>
      <c r="R66" s="76"/>
    </row>
    <row r="67" spans="1:18" x14ac:dyDescent="0.25">
      <c r="A67" s="75"/>
      <c r="B67" s="75"/>
      <c r="C67" s="75"/>
      <c r="D67" s="75"/>
      <c r="E67" s="75"/>
      <c r="F67" s="75"/>
      <c r="G67" s="75"/>
      <c r="H67" s="75"/>
      <c r="I67" s="75"/>
      <c r="J67" s="75"/>
      <c r="K67" s="75"/>
      <c r="L67" s="75"/>
      <c r="M67" s="75"/>
      <c r="N67" s="75"/>
      <c r="O67" s="76"/>
      <c r="P67" s="76"/>
      <c r="Q67" s="76"/>
      <c r="R67" s="76"/>
    </row>
    <row r="68" spans="1:18" x14ac:dyDescent="0.25">
      <c r="A68" s="75"/>
      <c r="B68" s="75"/>
      <c r="C68" s="75"/>
      <c r="D68" s="75"/>
      <c r="E68" s="75"/>
      <c r="F68" s="75"/>
      <c r="G68" s="75"/>
      <c r="H68" s="75"/>
      <c r="I68" s="75"/>
      <c r="J68" s="75"/>
      <c r="K68" s="75"/>
      <c r="L68" s="75"/>
      <c r="M68" s="75"/>
      <c r="N68" s="75"/>
      <c r="O68" s="76"/>
      <c r="P68" s="76"/>
      <c r="Q68" s="76"/>
      <c r="R68" s="76"/>
    </row>
    <row r="69" spans="1:18" x14ac:dyDescent="0.25">
      <c r="A69" s="75"/>
      <c r="B69" s="75"/>
      <c r="C69" s="75"/>
      <c r="D69" s="75"/>
      <c r="E69" s="75"/>
      <c r="F69" s="75"/>
      <c r="G69" s="75"/>
      <c r="H69" s="75"/>
      <c r="I69" s="75"/>
      <c r="J69" s="75"/>
      <c r="K69" s="75"/>
      <c r="L69" s="75"/>
      <c r="M69" s="75"/>
      <c r="N69" s="75"/>
      <c r="O69" s="76"/>
      <c r="P69" s="76"/>
      <c r="Q69" s="76"/>
      <c r="R69" s="76"/>
    </row>
    <row r="70" spans="1:18" x14ac:dyDescent="0.25">
      <c r="A70" s="75"/>
      <c r="B70" s="75"/>
      <c r="C70" s="75"/>
      <c r="D70" s="75"/>
      <c r="E70" s="75"/>
      <c r="F70" s="75"/>
      <c r="G70" s="75"/>
      <c r="H70" s="75"/>
      <c r="I70" s="75"/>
      <c r="J70" s="75"/>
      <c r="K70" s="75"/>
      <c r="L70" s="75"/>
      <c r="M70" s="75"/>
      <c r="N70" s="75"/>
      <c r="O70" s="76"/>
      <c r="P70" s="76"/>
      <c r="Q70" s="76"/>
      <c r="R70" s="76"/>
    </row>
    <row r="71" spans="1:18" x14ac:dyDescent="0.25">
      <c r="A71" s="75"/>
      <c r="B71" s="75"/>
      <c r="C71" s="75"/>
      <c r="D71" s="75"/>
      <c r="E71" s="75"/>
      <c r="F71" s="75"/>
      <c r="G71" s="75"/>
      <c r="H71" s="75"/>
      <c r="I71" s="75"/>
      <c r="J71" s="75"/>
      <c r="K71" s="75"/>
      <c r="L71" s="75"/>
      <c r="M71" s="75"/>
      <c r="N71" s="75"/>
      <c r="O71" s="76"/>
      <c r="P71" s="76"/>
      <c r="Q71" s="76"/>
      <c r="R71" s="76"/>
    </row>
    <row r="72" spans="1:18" x14ac:dyDescent="0.25">
      <c r="A72" s="75"/>
      <c r="B72" s="75"/>
      <c r="C72" s="75"/>
      <c r="D72" s="75"/>
      <c r="E72" s="75"/>
      <c r="F72" s="75"/>
      <c r="G72" s="75"/>
      <c r="H72" s="75"/>
      <c r="I72" s="75"/>
      <c r="J72" s="75"/>
      <c r="K72" s="75"/>
      <c r="L72" s="75"/>
      <c r="M72" s="75"/>
      <c r="N72" s="75"/>
      <c r="O72" s="76"/>
      <c r="P72" s="76"/>
      <c r="Q72" s="76"/>
      <c r="R72" s="76"/>
    </row>
    <row r="73" spans="1:18" x14ac:dyDescent="0.25">
      <c r="A73" s="75"/>
      <c r="B73" s="75"/>
      <c r="C73" s="75"/>
      <c r="D73" s="75"/>
      <c r="E73" s="75"/>
      <c r="F73" s="75"/>
      <c r="G73" s="75"/>
      <c r="H73" s="75"/>
      <c r="I73" s="75"/>
      <c r="J73" s="75"/>
      <c r="K73" s="75"/>
      <c r="L73" s="75"/>
      <c r="M73" s="75"/>
      <c r="N73" s="75"/>
      <c r="O73" s="76"/>
      <c r="P73" s="76"/>
      <c r="Q73" s="76"/>
      <c r="R73" s="76"/>
    </row>
    <row r="74" spans="1:18" x14ac:dyDescent="0.25">
      <c r="A74" s="75"/>
      <c r="B74" s="75"/>
      <c r="C74" s="75"/>
      <c r="D74" s="75"/>
      <c r="E74" s="75"/>
      <c r="F74" s="75"/>
      <c r="G74" s="75"/>
      <c r="H74" s="75"/>
      <c r="I74" s="75"/>
      <c r="J74" s="75"/>
      <c r="K74" s="75"/>
      <c r="L74" s="75"/>
      <c r="M74" s="75"/>
      <c r="N74" s="75"/>
      <c r="O74" s="76"/>
      <c r="P74" s="76"/>
      <c r="Q74" s="76"/>
      <c r="R74" s="76"/>
    </row>
    <row r="75" spans="1:18" x14ac:dyDescent="0.25">
      <c r="A75" s="75"/>
      <c r="B75" s="75"/>
      <c r="C75" s="75"/>
      <c r="D75" s="75"/>
      <c r="E75" s="75"/>
      <c r="F75" s="75"/>
      <c r="G75" s="75"/>
      <c r="H75" s="75"/>
      <c r="I75" s="75"/>
      <c r="J75" s="75"/>
      <c r="K75" s="75"/>
      <c r="L75" s="75"/>
      <c r="M75" s="75"/>
      <c r="N75" s="75"/>
      <c r="O75" s="76"/>
      <c r="P75" s="76"/>
      <c r="Q75" s="76"/>
      <c r="R75" s="76"/>
    </row>
    <row r="76" spans="1:18" x14ac:dyDescent="0.25">
      <c r="A76" s="75"/>
      <c r="B76" s="75"/>
      <c r="C76" s="75"/>
      <c r="D76" s="75"/>
      <c r="E76" s="75"/>
      <c r="F76" s="75"/>
      <c r="G76" s="75"/>
      <c r="H76" s="75"/>
      <c r="I76" s="75"/>
      <c r="J76" s="75"/>
      <c r="K76" s="75"/>
      <c r="L76" s="75"/>
      <c r="M76" s="75"/>
      <c r="N76" s="75"/>
      <c r="O76" s="76"/>
      <c r="P76" s="76"/>
      <c r="Q76" s="76"/>
      <c r="R76" s="76"/>
    </row>
    <row r="77" spans="1:18" x14ac:dyDescent="0.25">
      <c r="A77" s="75"/>
      <c r="B77" s="75"/>
      <c r="C77" s="75"/>
      <c r="D77" s="75"/>
      <c r="E77" s="75"/>
      <c r="F77" s="75"/>
      <c r="G77" s="75"/>
      <c r="H77" s="75"/>
      <c r="I77" s="75"/>
      <c r="J77" s="75"/>
      <c r="K77" s="75"/>
      <c r="L77" s="75"/>
      <c r="M77" s="75"/>
      <c r="N77" s="75"/>
      <c r="O77" s="76"/>
      <c r="P77" s="76"/>
      <c r="Q77" s="76"/>
      <c r="R77" s="76"/>
    </row>
    <row r="78" spans="1:18" x14ac:dyDescent="0.25">
      <c r="A78" s="75"/>
      <c r="B78" s="75"/>
      <c r="C78" s="75"/>
      <c r="D78" s="75"/>
      <c r="E78" s="75"/>
      <c r="F78" s="75"/>
      <c r="G78" s="75"/>
      <c r="H78" s="75"/>
      <c r="I78" s="75"/>
      <c r="J78" s="75"/>
      <c r="K78" s="75"/>
      <c r="L78" s="75"/>
      <c r="M78" s="75"/>
      <c r="N78" s="75"/>
      <c r="O78" s="76"/>
      <c r="P78" s="76"/>
      <c r="Q78" s="76"/>
      <c r="R78" s="76"/>
    </row>
    <row r="79" spans="1:18" x14ac:dyDescent="0.25">
      <c r="A79" s="75"/>
      <c r="B79" s="75"/>
      <c r="C79" s="75"/>
      <c r="D79" s="75"/>
      <c r="E79" s="75"/>
      <c r="F79" s="75"/>
      <c r="G79" s="75"/>
      <c r="H79" s="75"/>
      <c r="I79" s="75"/>
      <c r="J79" s="75"/>
      <c r="K79" s="75"/>
      <c r="L79" s="75"/>
      <c r="M79" s="75"/>
      <c r="N79" s="75"/>
      <c r="O79" s="76"/>
      <c r="P79" s="76"/>
      <c r="Q79" s="76"/>
      <c r="R79" s="76"/>
    </row>
    <row r="80" spans="1:18" x14ac:dyDescent="0.25">
      <c r="A80" s="75"/>
      <c r="B80" s="75"/>
      <c r="C80" s="75"/>
      <c r="D80" s="75"/>
      <c r="E80" s="75"/>
      <c r="F80" s="75"/>
      <c r="G80" s="75"/>
      <c r="H80" s="75"/>
      <c r="I80" s="75"/>
      <c r="J80" s="75"/>
      <c r="K80" s="75"/>
      <c r="L80" s="75"/>
      <c r="M80" s="75"/>
      <c r="N80" s="75"/>
      <c r="O80" s="76"/>
      <c r="P80" s="76"/>
      <c r="Q80" s="76"/>
      <c r="R80" s="76"/>
    </row>
    <row r="81" spans="1:18" x14ac:dyDescent="0.25">
      <c r="A81" s="75"/>
      <c r="B81" s="75"/>
      <c r="C81" s="75"/>
      <c r="D81" s="75"/>
      <c r="E81" s="75"/>
      <c r="F81" s="75"/>
      <c r="G81" s="75"/>
      <c r="H81" s="75"/>
      <c r="I81" s="75"/>
      <c r="J81" s="75"/>
      <c r="K81" s="75"/>
      <c r="L81" s="75"/>
      <c r="M81" s="75"/>
      <c r="N81" s="75"/>
      <c r="O81" s="76"/>
      <c r="P81" s="76"/>
      <c r="Q81" s="76"/>
      <c r="R81" s="76"/>
    </row>
    <row r="82" spans="1:18" x14ac:dyDescent="0.25">
      <c r="A82" s="75"/>
      <c r="B82" s="75"/>
      <c r="C82" s="75"/>
      <c r="D82" s="75"/>
      <c r="E82" s="75"/>
      <c r="F82" s="75"/>
      <c r="G82" s="75"/>
      <c r="H82" s="75"/>
      <c r="I82" s="75"/>
      <c r="J82" s="75"/>
      <c r="K82" s="75"/>
      <c r="L82" s="75"/>
      <c r="M82" s="75"/>
      <c r="N82" s="75"/>
      <c r="O82" s="76"/>
      <c r="P82" s="76"/>
      <c r="Q82" s="76"/>
      <c r="R82" s="76"/>
    </row>
    <row r="83" spans="1:18" x14ac:dyDescent="0.25">
      <c r="A83" s="75"/>
      <c r="B83" s="75"/>
      <c r="C83" s="75"/>
      <c r="D83" s="75"/>
      <c r="E83" s="75"/>
      <c r="F83" s="75"/>
      <c r="G83" s="75"/>
      <c r="H83" s="75"/>
      <c r="I83" s="75"/>
      <c r="J83" s="75"/>
      <c r="K83" s="75"/>
      <c r="L83" s="75"/>
      <c r="M83" s="75"/>
      <c r="N83" s="75"/>
      <c r="O83" s="76"/>
      <c r="P83" s="76"/>
      <c r="Q83" s="76"/>
      <c r="R83" s="76"/>
    </row>
    <row r="84" spans="1:18" x14ac:dyDescent="0.25">
      <c r="A84" s="75"/>
      <c r="B84" s="75"/>
      <c r="C84" s="75"/>
      <c r="D84" s="75"/>
      <c r="E84" s="75"/>
      <c r="F84" s="75"/>
      <c r="G84" s="75"/>
      <c r="H84" s="75"/>
      <c r="I84" s="75"/>
      <c r="J84" s="75"/>
      <c r="K84" s="75"/>
      <c r="L84" s="75"/>
      <c r="M84" s="75"/>
      <c r="N84" s="75"/>
      <c r="O84" s="76"/>
      <c r="P84" s="76"/>
      <c r="Q84" s="76"/>
      <c r="R84" s="76"/>
    </row>
    <row r="85" spans="1:18" x14ac:dyDescent="0.25">
      <c r="A85" s="75"/>
      <c r="B85" s="75"/>
      <c r="C85" s="75"/>
      <c r="D85" s="75"/>
      <c r="E85" s="75"/>
      <c r="F85" s="75"/>
      <c r="G85" s="75"/>
      <c r="H85" s="75"/>
      <c r="I85" s="75"/>
      <c r="J85" s="75"/>
      <c r="K85" s="75"/>
      <c r="L85" s="75"/>
      <c r="M85" s="75"/>
      <c r="N85" s="75"/>
      <c r="O85" s="76"/>
      <c r="P85" s="76"/>
      <c r="Q85" s="76"/>
      <c r="R85" s="76"/>
    </row>
    <row r="86" spans="1:18" x14ac:dyDescent="0.25">
      <c r="A86" s="75"/>
      <c r="B86" s="75"/>
      <c r="C86" s="75"/>
      <c r="D86" s="75"/>
      <c r="E86" s="75"/>
      <c r="F86" s="75"/>
      <c r="G86" s="75"/>
      <c r="H86" s="75"/>
      <c r="I86" s="75"/>
      <c r="J86" s="75"/>
      <c r="K86" s="75"/>
      <c r="L86" s="75"/>
      <c r="M86" s="75"/>
      <c r="N86" s="75"/>
      <c r="O86" s="76"/>
      <c r="P86" s="76"/>
      <c r="Q86" s="76"/>
      <c r="R86" s="76"/>
    </row>
    <row r="87" spans="1:18" x14ac:dyDescent="0.25">
      <c r="A87" s="75"/>
      <c r="B87" s="75"/>
      <c r="C87" s="75"/>
      <c r="D87" s="75"/>
      <c r="E87" s="75"/>
      <c r="F87" s="75"/>
      <c r="G87" s="75"/>
      <c r="H87" s="75"/>
      <c r="I87" s="75"/>
      <c r="J87" s="75"/>
      <c r="K87" s="75"/>
      <c r="L87" s="75"/>
      <c r="M87" s="75"/>
      <c r="N87" s="75"/>
      <c r="O87" s="76"/>
      <c r="P87" s="76"/>
      <c r="Q87" s="76"/>
      <c r="R87" s="76"/>
    </row>
    <row r="88" spans="1:18" x14ac:dyDescent="0.25">
      <c r="A88" s="75"/>
      <c r="B88" s="75"/>
      <c r="C88" s="75"/>
      <c r="D88" s="75"/>
      <c r="E88" s="75"/>
      <c r="F88" s="75"/>
      <c r="G88" s="75"/>
      <c r="H88" s="75"/>
      <c r="I88" s="75"/>
      <c r="J88" s="75"/>
      <c r="K88" s="75"/>
      <c r="L88" s="75"/>
      <c r="M88" s="75"/>
      <c r="N88" s="75"/>
      <c r="O88" s="76"/>
      <c r="P88" s="76"/>
      <c r="Q88" s="76"/>
      <c r="R88" s="76"/>
    </row>
    <row r="89" spans="1:18" x14ac:dyDescent="0.25">
      <c r="A89" s="75"/>
      <c r="B89" s="75"/>
      <c r="C89" s="75"/>
      <c r="D89" s="75"/>
      <c r="E89" s="75"/>
      <c r="F89" s="75"/>
      <c r="G89" s="75"/>
      <c r="H89" s="75"/>
      <c r="I89" s="75"/>
      <c r="J89" s="75"/>
      <c r="K89" s="75"/>
      <c r="L89" s="75"/>
      <c r="M89" s="75"/>
      <c r="N89" s="75"/>
      <c r="O89" s="76"/>
      <c r="P89" s="76"/>
      <c r="Q89" s="76"/>
      <c r="R89" s="76"/>
    </row>
    <row r="90" spans="1:18" x14ac:dyDescent="0.25">
      <c r="A90" s="75"/>
      <c r="B90" s="75"/>
      <c r="C90" s="75"/>
      <c r="D90" s="75"/>
      <c r="E90" s="75"/>
      <c r="F90" s="75"/>
      <c r="G90" s="75"/>
      <c r="H90" s="75"/>
      <c r="I90" s="75"/>
      <c r="J90" s="75"/>
      <c r="K90" s="75"/>
      <c r="L90" s="75"/>
      <c r="M90" s="75"/>
      <c r="N90" s="75"/>
      <c r="O90" s="76"/>
      <c r="P90" s="76"/>
      <c r="Q90" s="76"/>
      <c r="R90" s="76"/>
    </row>
    <row r="91" spans="1:18" x14ac:dyDescent="0.25">
      <c r="A91" s="75"/>
      <c r="B91" s="75"/>
      <c r="C91" s="75"/>
      <c r="D91" s="75"/>
      <c r="E91" s="75"/>
      <c r="F91" s="75"/>
      <c r="G91" s="75"/>
      <c r="H91" s="75"/>
      <c r="I91" s="75"/>
      <c r="J91" s="75"/>
      <c r="K91" s="75"/>
      <c r="L91" s="75"/>
      <c r="M91" s="75"/>
      <c r="N91" s="75"/>
      <c r="O91" s="76"/>
      <c r="P91" s="76"/>
      <c r="Q91" s="76"/>
      <c r="R91" s="76"/>
    </row>
    <row r="92" spans="1:18" x14ac:dyDescent="0.25">
      <c r="A92" s="75"/>
      <c r="B92" s="75"/>
      <c r="C92" s="75"/>
      <c r="D92" s="75"/>
      <c r="E92" s="75"/>
      <c r="F92" s="75"/>
      <c r="G92" s="75"/>
      <c r="H92" s="75"/>
      <c r="I92" s="75"/>
      <c r="J92" s="75"/>
      <c r="K92" s="75"/>
      <c r="L92" s="75"/>
      <c r="M92" s="75"/>
      <c r="N92" s="75"/>
      <c r="O92" s="76"/>
      <c r="P92" s="76"/>
      <c r="Q92" s="76"/>
      <c r="R92" s="76"/>
    </row>
    <row r="93" spans="1:18" x14ac:dyDescent="0.25">
      <c r="A93" s="75"/>
      <c r="B93" s="75"/>
      <c r="C93" s="75"/>
      <c r="D93" s="75"/>
      <c r="E93" s="75"/>
      <c r="F93" s="75"/>
      <c r="G93" s="75"/>
      <c r="H93" s="75"/>
      <c r="I93" s="75"/>
      <c r="J93" s="75"/>
      <c r="K93" s="75"/>
      <c r="L93" s="75"/>
      <c r="M93" s="75"/>
      <c r="N93" s="75"/>
      <c r="O93" s="76"/>
      <c r="P93" s="76"/>
      <c r="Q93" s="76"/>
      <c r="R93" s="76"/>
    </row>
    <row r="94" spans="1:18" x14ac:dyDescent="0.25">
      <c r="A94" s="75"/>
      <c r="B94" s="75"/>
      <c r="C94" s="75"/>
      <c r="D94" s="75"/>
      <c r="E94" s="75"/>
      <c r="F94" s="75"/>
      <c r="G94" s="75"/>
      <c r="H94" s="75"/>
      <c r="I94" s="75"/>
      <c r="J94" s="75"/>
      <c r="K94" s="75"/>
      <c r="L94" s="75"/>
      <c r="M94" s="75"/>
      <c r="N94" s="75"/>
      <c r="O94" s="76"/>
      <c r="P94" s="76"/>
      <c r="Q94" s="76"/>
      <c r="R94" s="76"/>
    </row>
    <row r="95" spans="1:18" x14ac:dyDescent="0.25">
      <c r="A95" s="75"/>
      <c r="B95" s="75"/>
      <c r="C95" s="75"/>
      <c r="D95" s="75"/>
      <c r="E95" s="75"/>
      <c r="F95" s="75"/>
      <c r="G95" s="75"/>
      <c r="H95" s="75"/>
      <c r="I95" s="75"/>
      <c r="J95" s="75"/>
      <c r="K95" s="75"/>
      <c r="L95" s="75"/>
      <c r="M95" s="75"/>
      <c r="N95" s="75"/>
      <c r="O95" s="76"/>
      <c r="P95" s="76"/>
      <c r="Q95" s="76"/>
      <c r="R95" s="76"/>
    </row>
    <row r="96" spans="1:18" x14ac:dyDescent="0.25">
      <c r="A96" s="75"/>
      <c r="B96" s="75"/>
      <c r="C96" s="75"/>
      <c r="D96" s="75"/>
      <c r="E96" s="75"/>
      <c r="F96" s="75"/>
      <c r="G96" s="75"/>
      <c r="H96" s="75"/>
      <c r="I96" s="75"/>
      <c r="J96" s="75"/>
      <c r="K96" s="75"/>
      <c r="L96" s="75"/>
      <c r="M96" s="75"/>
      <c r="N96" s="75"/>
      <c r="O96" s="76"/>
      <c r="P96" s="76"/>
      <c r="Q96" s="76"/>
      <c r="R96" s="76"/>
    </row>
    <row r="97" spans="1:18" x14ac:dyDescent="0.25">
      <c r="A97" s="75"/>
      <c r="B97" s="75"/>
      <c r="C97" s="75"/>
      <c r="D97" s="75"/>
      <c r="E97" s="75"/>
      <c r="F97" s="75"/>
      <c r="G97" s="75"/>
      <c r="H97" s="75"/>
      <c r="I97" s="75"/>
      <c r="J97" s="75"/>
      <c r="K97" s="75"/>
      <c r="L97" s="75"/>
      <c r="M97" s="75"/>
      <c r="N97" s="75"/>
      <c r="O97" s="76"/>
      <c r="P97" s="76"/>
      <c r="Q97" s="76"/>
      <c r="R97" s="76"/>
    </row>
    <row r="98" spans="1:18" x14ac:dyDescent="0.25">
      <c r="A98" s="75"/>
      <c r="B98" s="75"/>
      <c r="C98" s="75"/>
      <c r="D98" s="75"/>
      <c r="E98" s="75"/>
      <c r="F98" s="75"/>
      <c r="G98" s="75"/>
      <c r="H98" s="75"/>
      <c r="I98" s="75"/>
      <c r="J98" s="75"/>
      <c r="K98" s="75"/>
      <c r="L98" s="75"/>
      <c r="M98" s="75"/>
      <c r="N98" s="75"/>
      <c r="O98" s="76"/>
      <c r="P98" s="76"/>
      <c r="Q98" s="76"/>
      <c r="R98" s="76"/>
    </row>
    <row r="99" spans="1:18" x14ac:dyDescent="0.25">
      <c r="A99" s="75"/>
      <c r="B99" s="75"/>
      <c r="C99" s="75"/>
      <c r="D99" s="75"/>
      <c r="E99" s="75"/>
      <c r="F99" s="75"/>
      <c r="G99" s="75"/>
      <c r="H99" s="75"/>
      <c r="I99" s="75"/>
      <c r="J99" s="75"/>
      <c r="K99" s="75"/>
      <c r="L99" s="75"/>
      <c r="M99" s="75"/>
      <c r="N99" s="75"/>
      <c r="O99" s="76"/>
      <c r="P99" s="76"/>
      <c r="Q99" s="76"/>
      <c r="R99" s="76"/>
    </row>
  </sheetData>
  <sheetProtection formatCells="0" formatRows="0" insertRows="0" deleteColumns="0" deleteRows="0" selectLockedCells="1" sort="0" autoFilter="0" pivotTables="0"/>
  <mergeCells count="37">
    <mergeCell ref="A48:R48"/>
    <mergeCell ref="A47:R47"/>
    <mergeCell ref="A17:D17"/>
    <mergeCell ref="A32:B32"/>
    <mergeCell ref="C32:R32"/>
    <mergeCell ref="A41:R41"/>
    <mergeCell ref="A7:R7"/>
    <mergeCell ref="A11:H11"/>
    <mergeCell ref="K11:R11"/>
    <mergeCell ref="L9:R9"/>
    <mergeCell ref="A45:R45"/>
    <mergeCell ref="A34:R34"/>
    <mergeCell ref="A35:R35"/>
    <mergeCell ref="A37:R37"/>
    <mergeCell ref="A38:R38"/>
    <mergeCell ref="A42:R42"/>
    <mergeCell ref="A44:R44"/>
    <mergeCell ref="A40:R40"/>
    <mergeCell ref="A29:R29"/>
    <mergeCell ref="A31:D31"/>
    <mergeCell ref="E31:R31"/>
    <mergeCell ref="C2:P2"/>
    <mergeCell ref="C4:P4"/>
    <mergeCell ref="A28:R28"/>
    <mergeCell ref="A27:R27"/>
    <mergeCell ref="M12:R12"/>
    <mergeCell ref="A15:R15"/>
    <mergeCell ref="A20:R20"/>
    <mergeCell ref="A14:E14"/>
    <mergeCell ref="F14:R14"/>
    <mergeCell ref="A23:C23"/>
    <mergeCell ref="D23:R23"/>
    <mergeCell ref="A18:R19"/>
    <mergeCell ref="A25:F25"/>
    <mergeCell ref="A21:B21"/>
    <mergeCell ref="C21:R21"/>
    <mergeCell ref="G25:R25"/>
  </mergeCells>
  <dataValidations count="4">
    <dataValidation type="list" showInputMessage="1" showErrorMessage="1" error="Моля, изберете факултет от падащото меню!" prompt="Моля, изберете факултет от падащото меню!" sqref="C4:P4">
      <formula1>listФ</formula1>
    </dataValidation>
    <dataValidation type="list" showInputMessage="1" showErrorMessage="1" error="Моля, изберете професионално направление от падащото меню!" prompt="Моля, изберете професионално направление от падащото меню!" sqref="F14:R14">
      <formula1>ListПН</formula1>
    </dataValidation>
    <dataValidation type="list" allowBlank="1" showInputMessage="1" showErrorMessage="1" error="Моля, изберете формата на обучение от падащото меню!" prompt="Моля, изберете формата на обучение от падащото меню!" sqref="D23:R23">
      <formula1>listФО</formula1>
    </dataValidation>
    <dataValidation type="list" allowBlank="1" showInputMessage="1" showErrorMessage="1" sqref="G25:R25">
      <formula1>listБ</formula1>
    </dataValidation>
  </dataValidations>
  <pageMargins left="0.5" right="0.25" top="0.5" bottom="0.5" header="0.3" footer="0.3"/>
  <pageSetup paperSize="9" orientation="landscape" horizontalDpi="4294967293" verticalDpi="4294967293" r:id="rId1"/>
  <drawing r:id="rId2"/>
  <legacyDrawing r:id="rId3"/>
  <oleObjects>
    <mc:AlternateContent xmlns:mc="http://schemas.openxmlformats.org/markup-compatibility/2006">
      <mc:Choice Requires="x14">
        <oleObject progId="Word.Picture.8" shapeId="1027" r:id="rId4">
          <objectPr defaultSize="0" autoPict="0" r:id="rId5">
            <anchor moveWithCells="1" sizeWithCells="1">
              <from>
                <xdr:col>0</xdr:col>
                <xdr:colOff>190500</xdr:colOff>
                <xdr:row>0</xdr:row>
                <xdr:rowOff>47625</xdr:rowOff>
              </from>
              <to>
                <xdr:col>1</xdr:col>
                <xdr:colOff>476250</xdr:colOff>
                <xdr:row>4</xdr:row>
                <xdr:rowOff>133350</xdr:rowOff>
              </to>
            </anchor>
          </objectPr>
        </oleObject>
      </mc:Choice>
      <mc:Fallback>
        <oleObject progId="Word.Picture.8" shapeId="1027" r:id="rId4"/>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1"/>
  <sheetViews>
    <sheetView tabSelected="1" workbookViewId="0">
      <selection activeCell="S2" sqref="S2"/>
    </sheetView>
  </sheetViews>
  <sheetFormatPr defaultColWidth="9.140625" defaultRowHeight="12.75" x14ac:dyDescent="0.25"/>
  <cols>
    <col min="1" max="1" width="3.28515625" style="153" customWidth="1"/>
    <col min="2" max="5" width="2.7109375" style="104" customWidth="1"/>
    <col min="6" max="6" width="52.7109375" style="154" customWidth="1"/>
    <col min="7" max="7" width="6.42578125" style="103" customWidth="1"/>
    <col min="8" max="8" width="6.28515625" style="103" customWidth="1"/>
    <col min="9" max="9" width="5.7109375" style="103" customWidth="1"/>
    <col min="10" max="10" width="7.28515625" style="103" customWidth="1"/>
    <col min="11" max="13" width="7.140625" style="103" customWidth="1"/>
    <col min="14" max="14" width="10.85546875" style="103" customWidth="1"/>
    <col min="15" max="15" width="8.28515625" style="103" customWidth="1"/>
    <col min="16" max="16384" width="9.140625" style="143"/>
  </cols>
  <sheetData>
    <row r="1" spans="1:15" ht="17.25" customHeight="1" x14ac:dyDescent="0.25">
      <c r="A1" s="141"/>
      <c r="B1" s="142"/>
      <c r="C1" s="142"/>
      <c r="D1" s="142"/>
      <c r="E1" s="142"/>
      <c r="F1" s="255" t="str">
        <f>CONCATENATE("Master's Degree Programme ",'Title Page'!A18," ",'Title Page'!A20)</f>
        <v xml:space="preserve">Master's Degree Programme DIGITAL COMPETENCES IN FOREIGN LANGUAGE TEACHING </v>
      </c>
      <c r="G1" s="256"/>
      <c r="H1" s="256"/>
      <c r="I1" s="256"/>
      <c r="J1" s="256"/>
      <c r="K1" s="256"/>
      <c r="L1" s="256"/>
      <c r="M1" s="256"/>
      <c r="N1" s="256"/>
      <c r="O1" s="256"/>
    </row>
    <row r="2" spans="1:15" ht="13.5" thickBot="1" x14ac:dyDescent="0.3">
      <c r="A2" s="257" t="s">
        <v>87</v>
      </c>
      <c r="B2" s="257"/>
      <c r="C2" s="257"/>
      <c r="D2" s="257"/>
      <c r="E2" s="257"/>
      <c r="F2" s="258" t="s">
        <v>186</v>
      </c>
      <c r="G2" s="258"/>
      <c r="H2" s="258"/>
      <c r="I2" s="258"/>
      <c r="J2" s="258"/>
      <c r="K2" s="258"/>
      <c r="L2" s="258"/>
      <c r="M2" s="258"/>
      <c r="N2" s="258"/>
      <c r="O2" s="258"/>
    </row>
    <row r="3" spans="1:15" s="144" customFormat="1" ht="15.75" customHeight="1" x14ac:dyDescent="0.25">
      <c r="A3" s="222" t="s">
        <v>0</v>
      </c>
      <c r="B3" s="224" t="s">
        <v>88</v>
      </c>
      <c r="C3" s="242"/>
      <c r="D3" s="242"/>
      <c r="E3" s="242"/>
      <c r="F3" s="224" t="s">
        <v>89</v>
      </c>
      <c r="G3" s="234" t="s">
        <v>90</v>
      </c>
      <c r="H3" s="234" t="s">
        <v>103</v>
      </c>
      <c r="I3" s="234" t="s">
        <v>91</v>
      </c>
      <c r="J3" s="224" t="s">
        <v>92</v>
      </c>
      <c r="K3" s="242"/>
      <c r="L3" s="242"/>
      <c r="M3" s="242"/>
      <c r="N3" s="230" t="s">
        <v>97</v>
      </c>
      <c r="O3" s="232" t="s">
        <v>98</v>
      </c>
    </row>
    <row r="4" spans="1:15" s="144" customFormat="1" ht="66.75" customHeight="1" thickBot="1" x14ac:dyDescent="0.3">
      <c r="A4" s="259"/>
      <c r="B4" s="260"/>
      <c r="C4" s="260"/>
      <c r="D4" s="260"/>
      <c r="E4" s="260"/>
      <c r="F4" s="261"/>
      <c r="G4" s="244"/>
      <c r="H4" s="244"/>
      <c r="I4" s="244"/>
      <c r="J4" s="120" t="s">
        <v>93</v>
      </c>
      <c r="K4" s="120" t="s">
        <v>94</v>
      </c>
      <c r="L4" s="120" t="s">
        <v>95</v>
      </c>
      <c r="M4" s="120" t="s">
        <v>96</v>
      </c>
      <c r="N4" s="244"/>
      <c r="O4" s="245"/>
    </row>
    <row r="5" spans="1:15" ht="13.5" thickBot="1" x14ac:dyDescent="0.3">
      <c r="A5" s="136">
        <v>1</v>
      </c>
      <c r="B5" s="246">
        <v>2</v>
      </c>
      <c r="C5" s="247"/>
      <c r="D5" s="247"/>
      <c r="E5" s="247"/>
      <c r="F5" s="137">
        <v>3</v>
      </c>
      <c r="G5" s="137">
        <v>4</v>
      </c>
      <c r="H5" s="137">
        <v>5</v>
      </c>
      <c r="I5" s="137">
        <v>6</v>
      </c>
      <c r="J5" s="137">
        <v>7</v>
      </c>
      <c r="K5" s="137">
        <v>8</v>
      </c>
      <c r="L5" s="137">
        <v>9</v>
      </c>
      <c r="M5" s="137">
        <v>10</v>
      </c>
      <c r="N5" s="137">
        <v>11</v>
      </c>
      <c r="O5" s="138">
        <v>12</v>
      </c>
    </row>
    <row r="6" spans="1:15" ht="16.899999999999999" customHeight="1" x14ac:dyDescent="0.25">
      <c r="A6" s="248" t="s">
        <v>99</v>
      </c>
      <c r="B6" s="249"/>
      <c r="C6" s="249"/>
      <c r="D6" s="249"/>
      <c r="E6" s="249"/>
      <c r="F6" s="249"/>
      <c r="G6" s="249"/>
      <c r="H6" s="249"/>
      <c r="I6" s="249"/>
      <c r="J6" s="249"/>
      <c r="K6" s="249"/>
      <c r="L6" s="249"/>
      <c r="M6" s="249"/>
      <c r="N6" s="249"/>
      <c r="O6" s="250"/>
    </row>
    <row r="7" spans="1:15" s="104" customFormat="1" ht="16.899999999999999" customHeight="1" x14ac:dyDescent="0.25">
      <c r="A7" s="121">
        <v>1</v>
      </c>
      <c r="B7" s="96" t="s">
        <v>142</v>
      </c>
      <c r="C7" s="96" t="s">
        <v>136</v>
      </c>
      <c r="D7" s="96" t="s">
        <v>2</v>
      </c>
      <c r="E7" s="96" t="s">
        <v>136</v>
      </c>
      <c r="F7" s="145" t="s">
        <v>141</v>
      </c>
      <c r="G7" s="119" t="s">
        <v>142</v>
      </c>
      <c r="H7" s="96" t="s">
        <v>2</v>
      </c>
      <c r="I7" s="96" t="s">
        <v>5</v>
      </c>
      <c r="J7" s="96" t="s">
        <v>137</v>
      </c>
      <c r="K7" s="96" t="s">
        <v>138</v>
      </c>
      <c r="L7" s="96" t="s">
        <v>136</v>
      </c>
      <c r="M7" s="96"/>
      <c r="N7" s="96" t="s">
        <v>139</v>
      </c>
      <c r="O7" s="98" t="s">
        <v>175</v>
      </c>
    </row>
    <row r="8" spans="1:15" ht="24" customHeight="1" x14ac:dyDescent="0.25">
      <c r="A8" s="121">
        <v>2</v>
      </c>
      <c r="B8" s="96" t="s">
        <v>142</v>
      </c>
      <c r="C8" s="96" t="s">
        <v>136</v>
      </c>
      <c r="D8" s="96" t="s">
        <v>3</v>
      </c>
      <c r="E8" s="96" t="s">
        <v>136</v>
      </c>
      <c r="F8" s="122" t="s">
        <v>143</v>
      </c>
      <c r="G8" s="119" t="s">
        <v>142</v>
      </c>
      <c r="H8" s="96" t="s">
        <v>2</v>
      </c>
      <c r="I8" s="96" t="s">
        <v>5</v>
      </c>
      <c r="J8" s="96" t="s">
        <v>137</v>
      </c>
      <c r="K8" s="96" t="s">
        <v>138</v>
      </c>
      <c r="L8" s="96" t="s">
        <v>136</v>
      </c>
      <c r="M8" s="96"/>
      <c r="N8" s="96" t="s">
        <v>139</v>
      </c>
      <c r="O8" s="97" t="s">
        <v>175</v>
      </c>
    </row>
    <row r="9" spans="1:15" ht="24" customHeight="1" x14ac:dyDescent="0.25">
      <c r="A9" s="121">
        <v>3</v>
      </c>
      <c r="B9" s="96" t="s">
        <v>142</v>
      </c>
      <c r="C9" s="96" t="s">
        <v>136</v>
      </c>
      <c r="D9" s="96" t="s">
        <v>4</v>
      </c>
      <c r="E9" s="96" t="s">
        <v>136</v>
      </c>
      <c r="F9" s="122" t="s">
        <v>144</v>
      </c>
      <c r="G9" s="119" t="s">
        <v>142</v>
      </c>
      <c r="H9" s="96" t="s">
        <v>2</v>
      </c>
      <c r="I9" s="96" t="s">
        <v>5</v>
      </c>
      <c r="J9" s="96" t="s">
        <v>137</v>
      </c>
      <c r="K9" s="96" t="s">
        <v>138</v>
      </c>
      <c r="L9" s="96" t="s">
        <v>136</v>
      </c>
      <c r="M9" s="96"/>
      <c r="N9" s="96" t="s">
        <v>139</v>
      </c>
      <c r="O9" s="97" t="s">
        <v>175</v>
      </c>
    </row>
    <row r="10" spans="1:15" ht="16.899999999999999" customHeight="1" x14ac:dyDescent="0.25">
      <c r="A10" s="121">
        <v>4</v>
      </c>
      <c r="B10" s="96" t="s">
        <v>142</v>
      </c>
      <c r="C10" s="96" t="s">
        <v>136</v>
      </c>
      <c r="D10" s="96" t="s">
        <v>5</v>
      </c>
      <c r="E10" s="96" t="s">
        <v>136</v>
      </c>
      <c r="F10" s="122" t="s">
        <v>148</v>
      </c>
      <c r="G10" s="119" t="s">
        <v>142</v>
      </c>
      <c r="H10" s="96" t="s">
        <v>2</v>
      </c>
      <c r="I10" s="96" t="s">
        <v>5</v>
      </c>
      <c r="J10" s="96" t="s">
        <v>137</v>
      </c>
      <c r="K10" s="96" t="s">
        <v>138</v>
      </c>
      <c r="L10" s="96" t="s">
        <v>136</v>
      </c>
      <c r="M10" s="96"/>
      <c r="N10" s="96" t="s">
        <v>139</v>
      </c>
      <c r="O10" s="97" t="s">
        <v>175</v>
      </c>
    </row>
    <row r="11" spans="1:15" s="104" customFormat="1" ht="16.899999999999999" customHeight="1" x14ac:dyDescent="0.25">
      <c r="A11" s="121">
        <v>5</v>
      </c>
      <c r="B11" s="96" t="s">
        <v>142</v>
      </c>
      <c r="C11" s="96" t="s">
        <v>136</v>
      </c>
      <c r="D11" s="96" t="s">
        <v>6</v>
      </c>
      <c r="E11" s="96" t="s">
        <v>136</v>
      </c>
      <c r="F11" s="146" t="s">
        <v>145</v>
      </c>
      <c r="G11" s="119" t="s">
        <v>142</v>
      </c>
      <c r="H11" s="96" t="s">
        <v>3</v>
      </c>
      <c r="I11" s="96" t="s">
        <v>4</v>
      </c>
      <c r="J11" s="96" t="s">
        <v>140</v>
      </c>
      <c r="K11" s="96" t="s">
        <v>138</v>
      </c>
      <c r="L11" s="96" t="s">
        <v>136</v>
      </c>
      <c r="M11" s="96"/>
      <c r="N11" s="96" t="s">
        <v>139</v>
      </c>
      <c r="O11" s="98" t="s">
        <v>174</v>
      </c>
    </row>
    <row r="12" spans="1:15" ht="24" customHeight="1" x14ac:dyDescent="0.25">
      <c r="A12" s="121">
        <v>6</v>
      </c>
      <c r="B12" s="96" t="s">
        <v>142</v>
      </c>
      <c r="C12" s="96" t="s">
        <v>136</v>
      </c>
      <c r="D12" s="96" t="s">
        <v>1</v>
      </c>
      <c r="E12" s="96" t="s">
        <v>136</v>
      </c>
      <c r="F12" s="147" t="s">
        <v>146</v>
      </c>
      <c r="G12" s="119" t="s">
        <v>142</v>
      </c>
      <c r="H12" s="96" t="s">
        <v>3</v>
      </c>
      <c r="I12" s="96" t="s">
        <v>4</v>
      </c>
      <c r="J12" s="96" t="s">
        <v>140</v>
      </c>
      <c r="K12" s="96" t="s">
        <v>138</v>
      </c>
      <c r="L12" s="96" t="s">
        <v>136</v>
      </c>
      <c r="M12" s="96"/>
      <c r="N12" s="96" t="s">
        <v>139</v>
      </c>
      <c r="O12" s="97" t="s">
        <v>174</v>
      </c>
    </row>
    <row r="13" spans="1:15" ht="16.899999999999999" customHeight="1" x14ac:dyDescent="0.25">
      <c r="A13" s="121">
        <v>7</v>
      </c>
      <c r="B13" s="96" t="s">
        <v>142</v>
      </c>
      <c r="C13" s="96" t="s">
        <v>136</v>
      </c>
      <c r="D13" s="96" t="s">
        <v>7</v>
      </c>
      <c r="E13" s="96" t="s">
        <v>136</v>
      </c>
      <c r="F13" s="122" t="s">
        <v>147</v>
      </c>
      <c r="G13" s="119" t="s">
        <v>142</v>
      </c>
      <c r="H13" s="96" t="s">
        <v>3</v>
      </c>
      <c r="I13" s="96" t="s">
        <v>4</v>
      </c>
      <c r="J13" s="96" t="s">
        <v>140</v>
      </c>
      <c r="K13" s="96" t="s">
        <v>138</v>
      </c>
      <c r="L13" s="96" t="s">
        <v>136</v>
      </c>
      <c r="M13" s="96"/>
      <c r="N13" s="96" t="s">
        <v>139</v>
      </c>
      <c r="O13" s="97" t="s">
        <v>174</v>
      </c>
    </row>
    <row r="14" spans="1:15" ht="16.899999999999999" customHeight="1" x14ac:dyDescent="0.25">
      <c r="A14" s="121">
        <v>8</v>
      </c>
      <c r="B14" s="96" t="s">
        <v>142</v>
      </c>
      <c r="C14" s="96" t="s">
        <v>136</v>
      </c>
      <c r="D14" s="96" t="s">
        <v>8</v>
      </c>
      <c r="E14" s="96" t="s">
        <v>136</v>
      </c>
      <c r="F14" s="148" t="s">
        <v>149</v>
      </c>
      <c r="G14" s="119" t="s">
        <v>142</v>
      </c>
      <c r="H14" s="96" t="s">
        <v>3</v>
      </c>
      <c r="I14" s="96" t="s">
        <v>4</v>
      </c>
      <c r="J14" s="96" t="s">
        <v>140</v>
      </c>
      <c r="K14" s="96" t="s">
        <v>138</v>
      </c>
      <c r="L14" s="96" t="s">
        <v>136</v>
      </c>
      <c r="M14" s="96"/>
      <c r="N14" s="96" t="s">
        <v>139</v>
      </c>
      <c r="O14" s="97" t="s">
        <v>174</v>
      </c>
    </row>
    <row r="15" spans="1:15" ht="16.899999999999999" customHeight="1" x14ac:dyDescent="0.25">
      <c r="A15" s="239" t="s">
        <v>188</v>
      </c>
      <c r="B15" s="240"/>
      <c r="C15" s="240"/>
      <c r="D15" s="240"/>
      <c r="E15" s="240"/>
      <c r="F15" s="240"/>
      <c r="G15" s="240"/>
      <c r="H15" s="240"/>
      <c r="I15" s="240"/>
      <c r="J15" s="240"/>
      <c r="K15" s="240"/>
      <c r="L15" s="240"/>
      <c r="M15" s="240"/>
      <c r="N15" s="240"/>
      <c r="O15" s="241"/>
    </row>
    <row r="16" spans="1:15" s="149" customFormat="1" ht="16.899999999999999" customHeight="1" x14ac:dyDescent="0.25">
      <c r="A16" s="239" t="s">
        <v>161</v>
      </c>
      <c r="B16" s="240"/>
      <c r="C16" s="240"/>
      <c r="D16" s="240"/>
      <c r="E16" s="240"/>
      <c r="F16" s="240"/>
      <c r="G16" s="240"/>
      <c r="H16" s="240"/>
      <c r="I16" s="240"/>
      <c r="J16" s="240"/>
      <c r="K16" s="240"/>
      <c r="L16" s="240"/>
      <c r="M16" s="240"/>
      <c r="N16" s="240"/>
      <c r="O16" s="241"/>
    </row>
    <row r="17" spans="1:15" s="104" customFormat="1" ht="24" customHeight="1" x14ac:dyDescent="0.25">
      <c r="A17" s="121" t="s">
        <v>2</v>
      </c>
      <c r="B17" s="102" t="s">
        <v>155</v>
      </c>
      <c r="C17" s="102">
        <v>0</v>
      </c>
      <c r="D17" s="102">
        <v>1</v>
      </c>
      <c r="E17" s="102">
        <v>0</v>
      </c>
      <c r="F17" s="123" t="s">
        <v>151</v>
      </c>
      <c r="G17" s="119" t="s">
        <v>155</v>
      </c>
      <c r="H17" s="102">
        <v>1</v>
      </c>
      <c r="I17" s="102">
        <v>4</v>
      </c>
      <c r="J17" s="102">
        <v>120</v>
      </c>
      <c r="K17" s="102">
        <v>30</v>
      </c>
      <c r="L17" s="102">
        <v>15</v>
      </c>
      <c r="M17" s="102"/>
      <c r="N17" s="102" t="s">
        <v>150</v>
      </c>
      <c r="O17" s="98" t="s">
        <v>175</v>
      </c>
    </row>
    <row r="18" spans="1:15" s="104" customFormat="1" ht="24" customHeight="1" x14ac:dyDescent="0.25">
      <c r="A18" s="121" t="s">
        <v>3</v>
      </c>
      <c r="B18" s="119" t="s">
        <v>155</v>
      </c>
      <c r="C18" s="119">
        <v>0</v>
      </c>
      <c r="D18" s="119">
        <v>2</v>
      </c>
      <c r="E18" s="119">
        <v>0</v>
      </c>
      <c r="F18" s="123" t="s">
        <v>152</v>
      </c>
      <c r="G18" s="119" t="s">
        <v>155</v>
      </c>
      <c r="H18" s="102">
        <v>1</v>
      </c>
      <c r="I18" s="102">
        <v>4</v>
      </c>
      <c r="J18" s="102">
        <v>120</v>
      </c>
      <c r="K18" s="102">
        <v>30</v>
      </c>
      <c r="L18" s="102">
        <v>15</v>
      </c>
      <c r="M18" s="102"/>
      <c r="N18" s="102" t="s">
        <v>150</v>
      </c>
      <c r="O18" s="98" t="s">
        <v>175</v>
      </c>
    </row>
    <row r="19" spans="1:15" ht="16.899999999999999" customHeight="1" x14ac:dyDescent="0.25">
      <c r="A19" s="121" t="s">
        <v>4</v>
      </c>
      <c r="B19" s="119" t="s">
        <v>155</v>
      </c>
      <c r="C19" s="119">
        <v>0</v>
      </c>
      <c r="D19" s="119">
        <v>3</v>
      </c>
      <c r="E19" s="119">
        <v>0</v>
      </c>
      <c r="F19" s="123" t="s">
        <v>153</v>
      </c>
      <c r="G19" s="119" t="s">
        <v>155</v>
      </c>
      <c r="H19" s="101">
        <v>1</v>
      </c>
      <c r="I19" s="101">
        <v>4</v>
      </c>
      <c r="J19" s="101">
        <v>120</v>
      </c>
      <c r="K19" s="101">
        <v>30</v>
      </c>
      <c r="L19" s="101">
        <v>15</v>
      </c>
      <c r="M19" s="101"/>
      <c r="N19" s="101" t="s">
        <v>150</v>
      </c>
      <c r="O19" s="97" t="s">
        <v>175</v>
      </c>
    </row>
    <row r="20" spans="1:15" ht="16.899999999999999" customHeight="1" x14ac:dyDescent="0.25">
      <c r="A20" s="121" t="s">
        <v>5</v>
      </c>
      <c r="B20" s="119" t="s">
        <v>155</v>
      </c>
      <c r="C20" s="119">
        <v>0</v>
      </c>
      <c r="D20" s="119">
        <v>4</v>
      </c>
      <c r="E20" s="119">
        <v>0</v>
      </c>
      <c r="F20" s="123" t="s">
        <v>154</v>
      </c>
      <c r="G20" s="119" t="s">
        <v>155</v>
      </c>
      <c r="H20" s="101">
        <v>2</v>
      </c>
      <c r="I20" s="101">
        <v>3</v>
      </c>
      <c r="J20" s="101">
        <v>90</v>
      </c>
      <c r="K20" s="101">
        <v>30</v>
      </c>
      <c r="L20" s="101">
        <v>15</v>
      </c>
      <c r="M20" s="101"/>
      <c r="N20" s="101" t="s">
        <v>150</v>
      </c>
      <c r="O20" s="97" t="s">
        <v>174</v>
      </c>
    </row>
    <row r="21" spans="1:15" ht="16.899999999999999" customHeight="1" x14ac:dyDescent="0.25">
      <c r="A21" s="251" t="s">
        <v>160</v>
      </c>
      <c r="B21" s="252"/>
      <c r="C21" s="252"/>
      <c r="D21" s="252"/>
      <c r="E21" s="252"/>
      <c r="F21" s="252"/>
      <c r="G21" s="252"/>
      <c r="H21" s="252"/>
      <c r="I21" s="252"/>
      <c r="J21" s="252"/>
      <c r="K21" s="252"/>
      <c r="L21" s="252"/>
      <c r="M21" s="252"/>
      <c r="N21" s="252"/>
      <c r="O21" s="253"/>
    </row>
    <row r="22" spans="1:15" ht="16.899999999999999" customHeight="1" x14ac:dyDescent="0.25">
      <c r="A22" s="121" t="s">
        <v>6</v>
      </c>
      <c r="B22" s="119" t="s">
        <v>155</v>
      </c>
      <c r="C22" s="119">
        <v>0</v>
      </c>
      <c r="D22" s="119">
        <v>5</v>
      </c>
      <c r="E22" s="119">
        <v>0</v>
      </c>
      <c r="F22" s="145" t="s">
        <v>156</v>
      </c>
      <c r="G22" s="119" t="s">
        <v>155</v>
      </c>
      <c r="H22" s="101">
        <v>1</v>
      </c>
      <c r="I22" s="101">
        <v>4</v>
      </c>
      <c r="J22" s="101">
        <v>120</v>
      </c>
      <c r="K22" s="101">
        <v>30</v>
      </c>
      <c r="L22" s="101">
        <v>15</v>
      </c>
      <c r="M22" s="101"/>
      <c r="N22" s="101" t="s">
        <v>150</v>
      </c>
      <c r="O22" s="97" t="s">
        <v>175</v>
      </c>
    </row>
    <row r="23" spans="1:15" ht="24" customHeight="1" x14ac:dyDescent="0.25">
      <c r="A23" s="121" t="s">
        <v>1</v>
      </c>
      <c r="B23" s="101" t="s">
        <v>155</v>
      </c>
      <c r="C23" s="101">
        <v>0</v>
      </c>
      <c r="D23" s="101">
        <v>6</v>
      </c>
      <c r="E23" s="101">
        <v>0</v>
      </c>
      <c r="F23" s="123" t="s">
        <v>157</v>
      </c>
      <c r="G23" s="119" t="s">
        <v>155</v>
      </c>
      <c r="H23" s="101">
        <v>1</v>
      </c>
      <c r="I23" s="101">
        <v>4</v>
      </c>
      <c r="J23" s="101">
        <v>120</v>
      </c>
      <c r="K23" s="101">
        <v>30</v>
      </c>
      <c r="L23" s="101">
        <v>15</v>
      </c>
      <c r="M23" s="101"/>
      <c r="N23" s="101" t="s">
        <v>150</v>
      </c>
      <c r="O23" s="97" t="s">
        <v>175</v>
      </c>
    </row>
    <row r="24" spans="1:15" ht="16.899999999999999" customHeight="1" x14ac:dyDescent="0.25">
      <c r="A24" s="121" t="s">
        <v>7</v>
      </c>
      <c r="B24" s="101" t="s">
        <v>155</v>
      </c>
      <c r="C24" s="101">
        <v>0</v>
      </c>
      <c r="D24" s="101">
        <v>7</v>
      </c>
      <c r="E24" s="101">
        <v>0</v>
      </c>
      <c r="F24" s="123" t="s">
        <v>158</v>
      </c>
      <c r="G24" s="119" t="s">
        <v>155</v>
      </c>
      <c r="H24" s="101">
        <v>1</v>
      </c>
      <c r="I24" s="101">
        <v>4</v>
      </c>
      <c r="J24" s="101">
        <v>120</v>
      </c>
      <c r="K24" s="101">
        <v>30</v>
      </c>
      <c r="L24" s="101">
        <v>15</v>
      </c>
      <c r="M24" s="101"/>
      <c r="N24" s="101" t="s">
        <v>150</v>
      </c>
      <c r="O24" s="97" t="s">
        <v>175</v>
      </c>
    </row>
    <row r="25" spans="1:15" s="104" customFormat="1" ht="24" customHeight="1" x14ac:dyDescent="0.25">
      <c r="A25" s="121" t="s">
        <v>8</v>
      </c>
      <c r="B25" s="102" t="s">
        <v>155</v>
      </c>
      <c r="C25" s="102">
        <v>0</v>
      </c>
      <c r="D25" s="102">
        <v>8</v>
      </c>
      <c r="E25" s="102">
        <v>0</v>
      </c>
      <c r="F25" s="123" t="s">
        <v>159</v>
      </c>
      <c r="G25" s="119" t="s">
        <v>155</v>
      </c>
      <c r="H25" s="102">
        <v>2</v>
      </c>
      <c r="I25" s="102">
        <v>3</v>
      </c>
      <c r="J25" s="102">
        <v>90</v>
      </c>
      <c r="K25" s="102">
        <v>30</v>
      </c>
      <c r="L25" s="102">
        <v>15</v>
      </c>
      <c r="M25" s="102"/>
      <c r="N25" s="102" t="s">
        <v>150</v>
      </c>
      <c r="O25" s="98" t="s">
        <v>174</v>
      </c>
    </row>
    <row r="26" spans="1:15" s="104" customFormat="1" ht="16.899999999999999" customHeight="1" x14ac:dyDescent="0.25">
      <c r="A26" s="251" t="s">
        <v>162</v>
      </c>
      <c r="B26" s="252"/>
      <c r="C26" s="252"/>
      <c r="D26" s="252"/>
      <c r="E26" s="252"/>
      <c r="F26" s="252"/>
      <c r="G26" s="252"/>
      <c r="H26" s="252"/>
      <c r="I26" s="252"/>
      <c r="J26" s="252"/>
      <c r="K26" s="252"/>
      <c r="L26" s="252"/>
      <c r="M26" s="252"/>
      <c r="N26" s="252"/>
      <c r="O26" s="253"/>
    </row>
    <row r="27" spans="1:15" ht="16.899999999999999" customHeight="1" x14ac:dyDescent="0.25">
      <c r="A27" s="121" t="s">
        <v>9</v>
      </c>
      <c r="B27" s="119" t="s">
        <v>155</v>
      </c>
      <c r="C27" s="101">
        <v>0</v>
      </c>
      <c r="D27" s="101">
        <v>9</v>
      </c>
      <c r="E27" s="101">
        <v>0</v>
      </c>
      <c r="F27" s="145" t="s">
        <v>189</v>
      </c>
      <c r="G27" s="119" t="s">
        <v>155</v>
      </c>
      <c r="H27" s="101">
        <v>1</v>
      </c>
      <c r="I27" s="101">
        <v>4</v>
      </c>
      <c r="J27" s="101">
        <v>120</v>
      </c>
      <c r="K27" s="101">
        <v>30</v>
      </c>
      <c r="L27" s="101">
        <v>15</v>
      </c>
      <c r="M27" s="101"/>
      <c r="N27" s="101" t="s">
        <v>150</v>
      </c>
      <c r="O27" s="97" t="s">
        <v>175</v>
      </c>
    </row>
    <row r="28" spans="1:15" s="104" customFormat="1" ht="24" customHeight="1" x14ac:dyDescent="0.25">
      <c r="A28" s="121" t="s">
        <v>10</v>
      </c>
      <c r="B28" s="119" t="s">
        <v>155</v>
      </c>
      <c r="C28" s="119">
        <v>1</v>
      </c>
      <c r="D28" s="119">
        <v>0</v>
      </c>
      <c r="E28" s="119">
        <v>0</v>
      </c>
      <c r="F28" s="123" t="s">
        <v>163</v>
      </c>
      <c r="G28" s="119" t="s">
        <v>155</v>
      </c>
      <c r="H28" s="102">
        <v>1</v>
      </c>
      <c r="I28" s="102">
        <v>4</v>
      </c>
      <c r="J28" s="102">
        <v>120</v>
      </c>
      <c r="K28" s="102">
        <v>30</v>
      </c>
      <c r="L28" s="102">
        <v>15</v>
      </c>
      <c r="M28" s="102"/>
      <c r="N28" s="102" t="s">
        <v>150</v>
      </c>
      <c r="O28" s="98" t="s">
        <v>175</v>
      </c>
    </row>
    <row r="29" spans="1:15" s="104" customFormat="1" ht="16.899999999999999" customHeight="1" x14ac:dyDescent="0.25">
      <c r="A29" s="121" t="s">
        <v>11</v>
      </c>
      <c r="B29" s="119" t="s">
        <v>155</v>
      </c>
      <c r="C29" s="102">
        <v>1</v>
      </c>
      <c r="D29" s="102">
        <v>1</v>
      </c>
      <c r="E29" s="102">
        <v>0</v>
      </c>
      <c r="F29" s="123" t="s">
        <v>164</v>
      </c>
      <c r="G29" s="119" t="s">
        <v>155</v>
      </c>
      <c r="H29" s="102">
        <v>1</v>
      </c>
      <c r="I29" s="102">
        <v>4</v>
      </c>
      <c r="J29" s="102">
        <v>120</v>
      </c>
      <c r="K29" s="102">
        <v>30</v>
      </c>
      <c r="L29" s="102">
        <v>15</v>
      </c>
      <c r="M29" s="102"/>
      <c r="N29" s="102" t="s">
        <v>150</v>
      </c>
      <c r="O29" s="98" t="s">
        <v>175</v>
      </c>
    </row>
    <row r="30" spans="1:15" ht="16.899999999999999" customHeight="1" x14ac:dyDescent="0.25">
      <c r="A30" s="121" t="s">
        <v>12</v>
      </c>
      <c r="B30" s="119" t="s">
        <v>155</v>
      </c>
      <c r="C30" s="101">
        <v>1</v>
      </c>
      <c r="D30" s="101">
        <v>2</v>
      </c>
      <c r="E30" s="101">
        <v>0</v>
      </c>
      <c r="F30" s="123" t="s">
        <v>165</v>
      </c>
      <c r="G30" s="119" t="s">
        <v>155</v>
      </c>
      <c r="H30" s="101">
        <v>2</v>
      </c>
      <c r="I30" s="101">
        <v>3</v>
      </c>
      <c r="J30" s="101">
        <v>90</v>
      </c>
      <c r="K30" s="101">
        <v>30</v>
      </c>
      <c r="L30" s="101">
        <v>15</v>
      </c>
      <c r="M30" s="101"/>
      <c r="N30" s="101" t="s">
        <v>150</v>
      </c>
      <c r="O30" s="97" t="s">
        <v>174</v>
      </c>
    </row>
    <row r="31" spans="1:15" ht="16.899999999999999" customHeight="1" x14ac:dyDescent="0.25">
      <c r="A31" s="239" t="s">
        <v>190</v>
      </c>
      <c r="B31" s="240"/>
      <c r="C31" s="240"/>
      <c r="D31" s="240"/>
      <c r="E31" s="240"/>
      <c r="F31" s="240"/>
      <c r="G31" s="240"/>
      <c r="H31" s="240"/>
      <c r="I31" s="240"/>
      <c r="J31" s="240"/>
      <c r="K31" s="240"/>
      <c r="L31" s="240"/>
      <c r="M31" s="240"/>
      <c r="N31" s="240"/>
      <c r="O31" s="241"/>
    </row>
    <row r="32" spans="1:15" ht="16.899999999999999" customHeight="1" x14ac:dyDescent="0.25">
      <c r="A32" s="121" t="s">
        <v>2</v>
      </c>
      <c r="B32" s="119" t="s">
        <v>166</v>
      </c>
      <c r="C32" s="101">
        <v>0</v>
      </c>
      <c r="D32" s="101">
        <v>1</v>
      </c>
      <c r="E32" s="101">
        <v>0</v>
      </c>
      <c r="F32" s="123" t="s">
        <v>169</v>
      </c>
      <c r="G32" s="119" t="s">
        <v>166</v>
      </c>
      <c r="H32" s="101">
        <v>1</v>
      </c>
      <c r="I32" s="101">
        <v>4</v>
      </c>
      <c r="J32" s="101">
        <v>120</v>
      </c>
      <c r="K32" s="101">
        <v>0</v>
      </c>
      <c r="L32" s="101">
        <v>0</v>
      </c>
      <c r="M32" s="101">
        <v>60</v>
      </c>
      <c r="N32" s="101" t="s">
        <v>167</v>
      </c>
      <c r="O32" s="97" t="s">
        <v>176</v>
      </c>
    </row>
    <row r="33" spans="1:15" ht="16.899999999999999" customHeight="1" x14ac:dyDescent="0.25">
      <c r="A33" s="121" t="s">
        <v>3</v>
      </c>
      <c r="B33" s="119" t="s">
        <v>166</v>
      </c>
      <c r="C33" s="101">
        <v>0</v>
      </c>
      <c r="D33" s="101">
        <v>2</v>
      </c>
      <c r="E33" s="101">
        <v>0</v>
      </c>
      <c r="F33" s="123" t="s">
        <v>170</v>
      </c>
      <c r="G33" s="119" t="s">
        <v>166</v>
      </c>
      <c r="H33" s="101">
        <v>1</v>
      </c>
      <c r="I33" s="101">
        <v>4</v>
      </c>
      <c r="J33" s="101">
        <v>120</v>
      </c>
      <c r="K33" s="101">
        <v>0</v>
      </c>
      <c r="L33" s="101">
        <v>0</v>
      </c>
      <c r="M33" s="101">
        <v>60</v>
      </c>
      <c r="N33" s="101" t="s">
        <v>167</v>
      </c>
      <c r="O33" s="97" t="s">
        <v>176</v>
      </c>
    </row>
    <row r="34" spans="1:15" ht="16.899999999999999" customHeight="1" thickBot="1" x14ac:dyDescent="0.3">
      <c r="A34" s="124" t="s">
        <v>4</v>
      </c>
      <c r="B34" s="125" t="s">
        <v>166</v>
      </c>
      <c r="C34" s="139">
        <v>0</v>
      </c>
      <c r="D34" s="139">
        <v>3</v>
      </c>
      <c r="E34" s="139">
        <v>0</v>
      </c>
      <c r="F34" s="126" t="s">
        <v>171</v>
      </c>
      <c r="G34" s="125" t="s">
        <v>166</v>
      </c>
      <c r="H34" s="139">
        <v>1</v>
      </c>
      <c r="I34" s="139">
        <v>2</v>
      </c>
      <c r="J34" s="139">
        <v>60</v>
      </c>
      <c r="K34" s="139">
        <v>0</v>
      </c>
      <c r="L34" s="139">
        <v>0</v>
      </c>
      <c r="M34" s="139">
        <v>30</v>
      </c>
      <c r="N34" s="139" t="s">
        <v>168</v>
      </c>
      <c r="O34" s="127" t="s">
        <v>174</v>
      </c>
    </row>
    <row r="35" spans="1:15" x14ac:dyDescent="0.25">
      <c r="A35" s="128"/>
      <c r="B35" s="100"/>
      <c r="C35" s="100"/>
      <c r="D35" s="100"/>
      <c r="E35" s="100"/>
      <c r="F35" s="129"/>
      <c r="G35" s="100"/>
      <c r="H35" s="100"/>
      <c r="I35" s="100"/>
      <c r="J35" s="100"/>
      <c r="K35" s="100"/>
      <c r="L35" s="100"/>
      <c r="M35" s="100"/>
      <c r="N35" s="100"/>
      <c r="O35" s="130"/>
    </row>
    <row r="36" spans="1:15" ht="153" customHeight="1" thickBot="1" x14ac:dyDescent="0.3">
      <c r="A36" s="150"/>
      <c r="B36" s="151"/>
      <c r="C36" s="151"/>
      <c r="D36" s="151"/>
      <c r="E36" s="151"/>
      <c r="F36" s="254" t="s">
        <v>191</v>
      </c>
      <c r="G36" s="254"/>
      <c r="H36" s="254"/>
      <c r="I36" s="254"/>
      <c r="J36" s="254"/>
      <c r="K36" s="254"/>
      <c r="L36" s="254"/>
      <c r="M36" s="254"/>
      <c r="N36" s="254"/>
      <c r="O36" s="254"/>
    </row>
    <row r="37" spans="1:15" s="144" customFormat="1" ht="13.5" thickBot="1" x14ac:dyDescent="0.3">
      <c r="A37" s="227" t="s">
        <v>100</v>
      </c>
      <c r="B37" s="228"/>
      <c r="C37" s="228"/>
      <c r="D37" s="228"/>
      <c r="E37" s="228"/>
      <c r="F37" s="228"/>
      <c r="G37" s="228"/>
      <c r="H37" s="228"/>
      <c r="I37" s="228"/>
      <c r="J37" s="228"/>
      <c r="K37" s="228"/>
      <c r="L37" s="228"/>
      <c r="M37" s="228"/>
      <c r="N37" s="228"/>
      <c r="O37" s="229"/>
    </row>
    <row r="38" spans="1:15" s="144" customFormat="1" ht="30" customHeight="1" x14ac:dyDescent="0.25">
      <c r="A38" s="222" t="s">
        <v>0</v>
      </c>
      <c r="B38" s="224" t="s">
        <v>101</v>
      </c>
      <c r="C38" s="242"/>
      <c r="D38" s="242"/>
      <c r="E38" s="242"/>
      <c r="F38" s="224" t="s">
        <v>102</v>
      </c>
      <c r="G38" s="224"/>
      <c r="H38" s="224"/>
      <c r="I38" s="224"/>
      <c r="J38" s="234" t="s">
        <v>90</v>
      </c>
      <c r="K38" s="234" t="s">
        <v>103</v>
      </c>
      <c r="L38" s="234" t="s">
        <v>91</v>
      </c>
      <c r="M38" s="234" t="s">
        <v>104</v>
      </c>
      <c r="N38" s="230" t="s">
        <v>105</v>
      </c>
      <c r="O38" s="232" t="s">
        <v>98</v>
      </c>
    </row>
    <row r="39" spans="1:15" s="144" customFormat="1" ht="33" customHeight="1" thickBot="1" x14ac:dyDescent="0.3">
      <c r="A39" s="223"/>
      <c r="B39" s="243"/>
      <c r="C39" s="243"/>
      <c r="D39" s="243"/>
      <c r="E39" s="243"/>
      <c r="F39" s="225"/>
      <c r="G39" s="225"/>
      <c r="H39" s="225"/>
      <c r="I39" s="225"/>
      <c r="J39" s="231"/>
      <c r="K39" s="231"/>
      <c r="L39" s="231"/>
      <c r="M39" s="231"/>
      <c r="N39" s="231"/>
      <c r="O39" s="233"/>
    </row>
    <row r="40" spans="1:15" s="152" customFormat="1" ht="19.5" customHeight="1" x14ac:dyDescent="0.25">
      <c r="A40" s="131">
        <v>1</v>
      </c>
      <c r="B40" s="132" t="s">
        <v>172</v>
      </c>
      <c r="C40" s="132">
        <v>0</v>
      </c>
      <c r="D40" s="132">
        <v>1</v>
      </c>
      <c r="E40" s="132">
        <v>0</v>
      </c>
      <c r="F40" s="226" t="s">
        <v>173</v>
      </c>
      <c r="G40" s="226"/>
      <c r="H40" s="226"/>
      <c r="I40" s="226"/>
      <c r="J40" s="140" t="s">
        <v>142</v>
      </c>
      <c r="K40" s="133">
        <v>1</v>
      </c>
      <c r="L40" s="133">
        <v>2</v>
      </c>
      <c r="M40" s="133">
        <v>15</v>
      </c>
      <c r="N40" s="133">
        <v>30</v>
      </c>
      <c r="O40" s="134" t="s">
        <v>174</v>
      </c>
    </row>
    <row r="41" spans="1:15" ht="72.599999999999994" customHeight="1" thickBot="1" x14ac:dyDescent="0.3"/>
    <row r="42" spans="1:15" s="144" customFormat="1" ht="13.5" thickBot="1" x14ac:dyDescent="0.3">
      <c r="A42" s="227" t="s">
        <v>106</v>
      </c>
      <c r="B42" s="228"/>
      <c r="C42" s="228"/>
      <c r="D42" s="228"/>
      <c r="E42" s="228"/>
      <c r="F42" s="228"/>
      <c r="G42" s="228"/>
      <c r="H42" s="228"/>
      <c r="I42" s="228"/>
      <c r="J42" s="228"/>
      <c r="K42" s="228"/>
      <c r="L42" s="228"/>
      <c r="M42" s="228"/>
      <c r="N42" s="228"/>
      <c r="O42" s="229"/>
    </row>
    <row r="43" spans="1:15" s="144" customFormat="1" ht="15.75" customHeight="1" x14ac:dyDescent="0.25">
      <c r="A43" s="222" t="s">
        <v>0</v>
      </c>
      <c r="B43" s="224" t="s">
        <v>107</v>
      </c>
      <c r="C43" s="224"/>
      <c r="D43" s="224"/>
      <c r="E43" s="224"/>
      <c r="F43" s="224"/>
      <c r="G43" s="224"/>
      <c r="H43" s="224"/>
      <c r="I43" s="224"/>
      <c r="J43" s="235" t="s">
        <v>91</v>
      </c>
      <c r="K43" s="235"/>
      <c r="L43" s="235" t="s">
        <v>108</v>
      </c>
      <c r="M43" s="235"/>
      <c r="N43" s="235" t="s">
        <v>109</v>
      </c>
      <c r="O43" s="236"/>
    </row>
    <row r="44" spans="1:15" s="144" customFormat="1" ht="22.5" customHeight="1" thickBot="1" x14ac:dyDescent="0.3">
      <c r="A44" s="223"/>
      <c r="B44" s="225"/>
      <c r="C44" s="225"/>
      <c r="D44" s="225"/>
      <c r="E44" s="225"/>
      <c r="F44" s="225"/>
      <c r="G44" s="225"/>
      <c r="H44" s="225"/>
      <c r="I44" s="225"/>
      <c r="J44" s="237"/>
      <c r="K44" s="237"/>
      <c r="L44" s="237"/>
      <c r="M44" s="237"/>
      <c r="N44" s="237"/>
      <c r="O44" s="238"/>
    </row>
    <row r="45" spans="1:15" ht="19.5" customHeight="1" thickBot="1" x14ac:dyDescent="0.3">
      <c r="A45" s="135" t="s">
        <v>2</v>
      </c>
      <c r="B45" s="221" t="s">
        <v>177</v>
      </c>
      <c r="C45" s="221"/>
      <c r="D45" s="221"/>
      <c r="E45" s="221"/>
      <c r="F45" s="221"/>
      <c r="G45" s="221"/>
      <c r="H45" s="221"/>
      <c r="I45" s="221"/>
      <c r="J45" s="211">
        <v>15</v>
      </c>
      <c r="K45" s="211"/>
      <c r="L45" s="211" t="s">
        <v>178</v>
      </c>
      <c r="M45" s="211"/>
      <c r="N45" s="211" t="s">
        <v>179</v>
      </c>
      <c r="O45" s="212"/>
    </row>
    <row r="46" spans="1:15" s="144" customFormat="1" ht="13.5" thickBot="1" x14ac:dyDescent="0.3">
      <c r="A46" s="215" t="s">
        <v>110</v>
      </c>
      <c r="B46" s="216"/>
      <c r="C46" s="216"/>
      <c r="D46" s="216"/>
      <c r="E46" s="216"/>
      <c r="F46" s="216"/>
      <c r="G46" s="216"/>
      <c r="H46" s="216"/>
      <c r="I46" s="217"/>
      <c r="J46" s="218">
        <v>15</v>
      </c>
      <c r="K46" s="219"/>
      <c r="L46" s="219"/>
      <c r="M46" s="219"/>
      <c r="N46" s="219"/>
      <c r="O46" s="220"/>
    </row>
    <row r="49" spans="1:15" x14ac:dyDescent="0.25">
      <c r="A49" s="213" t="s">
        <v>187</v>
      </c>
      <c r="B49" s="213"/>
      <c r="C49" s="213"/>
      <c r="D49" s="213"/>
      <c r="E49" s="213"/>
      <c r="F49" s="213"/>
      <c r="G49" s="213"/>
      <c r="H49" s="213"/>
      <c r="I49" s="213"/>
      <c r="J49" s="213"/>
      <c r="K49" s="213"/>
      <c r="L49" s="213"/>
      <c r="M49" s="213"/>
    </row>
    <row r="51" spans="1:15" x14ac:dyDescent="0.25">
      <c r="L51" s="214" t="s">
        <v>192</v>
      </c>
      <c r="M51" s="214"/>
      <c r="N51" s="214"/>
      <c r="O51" s="214"/>
    </row>
  </sheetData>
  <sheetProtection formatCells="0" formatRows="0" insertRows="0" insertHyperlinks="0" deleteColumns="0" deleteRows="0" selectLockedCells="1" sort="0" autoFilter="0" pivotTables="0"/>
  <protectedRanges>
    <protectedRange sqref="A45:O45 F2 A7:O14 A40:O40 G31:O34 A15:F15 A16:E16 A17:F20 A21:E21 A22:F25 A31:F34 A26:E26 A27:F30 G15:O30" name="Range1"/>
  </protectedRanges>
  <mergeCells count="45">
    <mergeCell ref="F1:O1"/>
    <mergeCell ref="A2:E2"/>
    <mergeCell ref="F2:O2"/>
    <mergeCell ref="A3:A4"/>
    <mergeCell ref="B3:E4"/>
    <mergeCell ref="F3:F4"/>
    <mergeCell ref="G3:G4"/>
    <mergeCell ref="H3:H4"/>
    <mergeCell ref="I3:I4"/>
    <mergeCell ref="J3:M3"/>
    <mergeCell ref="A31:O31"/>
    <mergeCell ref="A37:O37"/>
    <mergeCell ref="A38:A39"/>
    <mergeCell ref="B38:E39"/>
    <mergeCell ref="N3:N4"/>
    <mergeCell ref="O3:O4"/>
    <mergeCell ref="B5:E5"/>
    <mergeCell ref="A15:O15"/>
    <mergeCell ref="A6:O6"/>
    <mergeCell ref="A16:O16"/>
    <mergeCell ref="A21:O21"/>
    <mergeCell ref="A26:O26"/>
    <mergeCell ref="F36:O36"/>
    <mergeCell ref="A43:A44"/>
    <mergeCell ref="F38:I39"/>
    <mergeCell ref="F40:I40"/>
    <mergeCell ref="A42:O42"/>
    <mergeCell ref="N38:N39"/>
    <mergeCell ref="O38:O39"/>
    <mergeCell ref="M38:M39"/>
    <mergeCell ref="L38:L39"/>
    <mergeCell ref="K38:K39"/>
    <mergeCell ref="J38:J39"/>
    <mergeCell ref="B43:I44"/>
    <mergeCell ref="N43:O44"/>
    <mergeCell ref="L43:M44"/>
    <mergeCell ref="J43:K44"/>
    <mergeCell ref="N45:O45"/>
    <mergeCell ref="J45:K45"/>
    <mergeCell ref="L45:M45"/>
    <mergeCell ref="A49:M49"/>
    <mergeCell ref="L51:O51"/>
    <mergeCell ref="A46:I46"/>
    <mergeCell ref="J46:O46"/>
    <mergeCell ref="B45:I45"/>
  </mergeCells>
  <pageMargins left="0.5" right="0.25" top="0.75" bottom="0.75" header="0.3" footer="0.3"/>
  <pageSetup paperSize="9" orientation="landscape" horizontalDpi="4294967293" verticalDpi="4294967293" r:id="rId1"/>
  <ignoredErrors>
    <ignoredError sqref="A7:O30 A31:O47"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22"/>
  <sheetViews>
    <sheetView zoomScaleNormal="100" workbookViewId="0">
      <selection activeCell="A17" sqref="A17"/>
    </sheetView>
  </sheetViews>
  <sheetFormatPr defaultColWidth="9.140625" defaultRowHeight="15" x14ac:dyDescent="0.25"/>
  <cols>
    <col min="1" max="1" width="13.7109375" style="42" customWidth="1"/>
    <col min="2" max="25" width="4.5703125" style="42" customWidth="1"/>
    <col min="26" max="28" width="4.5703125" style="1" customWidth="1"/>
    <col min="29" max="16384" width="9.140625" style="1"/>
  </cols>
  <sheetData>
    <row r="1" spans="1:28" s="33" customFormat="1" x14ac:dyDescent="0.25">
      <c r="A1" s="295" t="s">
        <v>125</v>
      </c>
      <c r="B1" s="295"/>
      <c r="C1" s="295"/>
      <c r="D1" s="295"/>
      <c r="E1" s="295"/>
      <c r="F1" s="295"/>
      <c r="G1" s="295"/>
      <c r="H1" s="295"/>
      <c r="I1" s="295"/>
      <c r="J1" s="295"/>
      <c r="K1" s="295"/>
      <c r="L1" s="295"/>
      <c r="M1" s="295"/>
      <c r="N1" s="295"/>
      <c r="O1" s="295"/>
      <c r="P1" s="295"/>
      <c r="Q1" s="295"/>
      <c r="R1" s="295"/>
      <c r="S1" s="295"/>
      <c r="T1" s="295"/>
      <c r="U1" s="295"/>
      <c r="V1" s="295"/>
      <c r="W1" s="295"/>
      <c r="X1" s="295"/>
      <c r="Y1" s="295"/>
      <c r="Z1" s="295"/>
      <c r="AA1" s="295"/>
      <c r="AB1" s="295"/>
    </row>
    <row r="2" spans="1:28" s="33" customFormat="1" ht="15.75" x14ac:dyDescent="0.25">
      <c r="A2" s="296" t="s">
        <v>126</v>
      </c>
      <c r="B2" s="296"/>
      <c r="C2" s="296"/>
      <c r="D2" s="296"/>
      <c r="E2" s="296"/>
      <c r="F2" s="296"/>
      <c r="G2" s="296"/>
      <c r="H2" s="296"/>
      <c r="I2" s="296"/>
      <c r="J2" s="296"/>
      <c r="K2" s="296"/>
      <c r="L2" s="296"/>
      <c r="M2" s="296"/>
      <c r="N2" s="296"/>
      <c r="O2" s="296"/>
      <c r="P2" s="296"/>
      <c r="Q2" s="296"/>
      <c r="R2" s="296"/>
      <c r="S2" s="296"/>
      <c r="T2" s="296"/>
      <c r="U2" s="296"/>
      <c r="V2" s="296"/>
      <c r="W2" s="296"/>
      <c r="X2" s="296"/>
      <c r="Y2" s="296"/>
      <c r="Z2" s="296"/>
      <c r="AA2" s="296"/>
      <c r="AB2" s="296"/>
    </row>
    <row r="3" spans="1:28" s="33" customFormat="1" x14ac:dyDescent="0.25">
      <c r="A3" s="297" t="str">
        <f>CONCATENATE("Master's Degree Programme ",'Title Page'!A18," ",'Title Page'!A20)</f>
        <v xml:space="preserve">Master's Degree Programme DIGITAL COMPETENCES IN FOREIGN LANGUAGE TEACHING </v>
      </c>
      <c r="B3" s="297"/>
      <c r="C3" s="297"/>
      <c r="D3" s="297"/>
      <c r="E3" s="297"/>
      <c r="F3" s="297"/>
      <c r="G3" s="297"/>
      <c r="H3" s="297"/>
      <c r="I3" s="297"/>
      <c r="J3" s="297"/>
      <c r="K3" s="297"/>
      <c r="L3" s="297"/>
      <c r="M3" s="297"/>
      <c r="N3" s="297"/>
      <c r="O3" s="297"/>
      <c r="P3" s="297"/>
      <c r="Q3" s="297"/>
      <c r="R3" s="297"/>
      <c r="S3" s="297"/>
      <c r="T3" s="297"/>
      <c r="U3" s="297"/>
      <c r="V3" s="297"/>
      <c r="W3" s="297"/>
      <c r="X3" s="297"/>
      <c r="Y3" s="297"/>
      <c r="Z3" s="297"/>
      <c r="AA3" s="297"/>
      <c r="AB3" s="297"/>
    </row>
    <row r="4" spans="1:28" s="33" customFormat="1" ht="17.25" customHeight="1" thickBot="1" x14ac:dyDescent="0.3">
      <c r="A4" s="299" t="s">
        <v>18</v>
      </c>
      <c r="B4" s="299"/>
      <c r="C4" s="299" t="str">
        <f>IF('Title Page'!D23=0," ",'Title Page'!D23)</f>
        <v>full-time education</v>
      </c>
      <c r="D4" s="299"/>
      <c r="E4" s="299"/>
      <c r="F4" s="299"/>
      <c r="G4" s="299"/>
      <c r="H4" s="299"/>
      <c r="I4" s="299"/>
      <c r="J4" s="299"/>
      <c r="K4" s="299"/>
      <c r="L4" s="299"/>
      <c r="M4" s="14"/>
      <c r="N4" s="298" t="s">
        <v>124</v>
      </c>
      <c r="O4" s="298"/>
      <c r="P4" s="298"/>
      <c r="Q4" s="298"/>
      <c r="R4" s="298"/>
      <c r="S4" s="298"/>
      <c r="T4" s="298"/>
      <c r="U4" s="298"/>
      <c r="V4" s="298"/>
      <c r="W4" s="298"/>
      <c r="X4" s="298" t="str">
        <f>IF('Title Page'!G25=0," ",'Title Page'!G25)</f>
        <v>2 /two/ semesters</v>
      </c>
      <c r="Y4" s="298"/>
      <c r="Z4" s="298"/>
      <c r="AA4" s="298"/>
      <c r="AB4" s="298"/>
    </row>
    <row r="5" spans="1:28" ht="15.75" customHeight="1" thickBot="1" x14ac:dyDescent="0.3">
      <c r="A5" s="300" t="s">
        <v>111</v>
      </c>
      <c r="B5" s="301"/>
      <c r="C5" s="301"/>
      <c r="D5" s="301"/>
      <c r="E5" s="301"/>
      <c r="F5" s="301"/>
      <c r="G5" s="301"/>
      <c r="H5" s="301"/>
      <c r="I5" s="301"/>
      <c r="J5" s="301"/>
      <c r="K5" s="301"/>
      <c r="L5" s="301"/>
      <c r="M5" s="301"/>
      <c r="N5" s="301"/>
      <c r="O5" s="301"/>
      <c r="P5" s="301"/>
      <c r="Q5" s="301"/>
      <c r="R5" s="301"/>
      <c r="S5" s="301"/>
      <c r="T5" s="301"/>
      <c r="U5" s="301"/>
      <c r="V5" s="301"/>
      <c r="W5" s="301"/>
      <c r="X5" s="301"/>
      <c r="Y5" s="301"/>
      <c r="Z5" s="301"/>
      <c r="AA5" s="301"/>
      <c r="AB5" s="302"/>
    </row>
    <row r="6" spans="1:28" ht="15" customHeight="1" thickBot="1" x14ac:dyDescent="0.3">
      <c r="A6" s="263" t="s">
        <v>123</v>
      </c>
      <c r="B6" s="265" t="s">
        <v>112</v>
      </c>
      <c r="C6" s="266"/>
      <c r="D6" s="267"/>
      <c r="E6" s="265" t="s">
        <v>113</v>
      </c>
      <c r="F6" s="266"/>
      <c r="G6" s="267"/>
      <c r="H6" s="265" t="s">
        <v>114</v>
      </c>
      <c r="I6" s="268"/>
      <c r="J6" s="269"/>
      <c r="K6" s="265" t="s">
        <v>115</v>
      </c>
      <c r="L6" s="266"/>
      <c r="M6" s="267"/>
      <c r="N6" s="265" t="s">
        <v>116</v>
      </c>
      <c r="O6" s="266"/>
      <c r="P6" s="267"/>
      <c r="Q6" s="265" t="s">
        <v>117</v>
      </c>
      <c r="R6" s="266"/>
      <c r="S6" s="267"/>
      <c r="T6" s="265" t="s">
        <v>118</v>
      </c>
      <c r="U6" s="266"/>
      <c r="V6" s="267"/>
      <c r="W6" s="265" t="s">
        <v>119</v>
      </c>
      <c r="X6" s="266"/>
      <c r="Y6" s="267"/>
      <c r="Z6" s="304" t="s">
        <v>93</v>
      </c>
      <c r="AA6" s="305"/>
      <c r="AB6" s="306"/>
    </row>
    <row r="7" spans="1:28" ht="60.75" customHeight="1" thickBot="1" x14ac:dyDescent="0.3">
      <c r="A7" s="264"/>
      <c r="B7" s="79" t="s">
        <v>128</v>
      </c>
      <c r="C7" s="80" t="s">
        <v>127</v>
      </c>
      <c r="D7" s="81" t="s">
        <v>129</v>
      </c>
      <c r="E7" s="79" t="s">
        <v>128</v>
      </c>
      <c r="F7" s="80" t="s">
        <v>127</v>
      </c>
      <c r="G7" s="81" t="s">
        <v>129</v>
      </c>
      <c r="H7" s="79" t="s">
        <v>128</v>
      </c>
      <c r="I7" s="80" t="s">
        <v>127</v>
      </c>
      <c r="J7" s="81" t="s">
        <v>129</v>
      </c>
      <c r="K7" s="79" t="s">
        <v>128</v>
      </c>
      <c r="L7" s="80" t="s">
        <v>127</v>
      </c>
      <c r="M7" s="81" t="s">
        <v>129</v>
      </c>
      <c r="N7" s="79" t="s">
        <v>128</v>
      </c>
      <c r="O7" s="80" t="s">
        <v>127</v>
      </c>
      <c r="P7" s="81" t="s">
        <v>129</v>
      </c>
      <c r="Q7" s="79" t="s">
        <v>128</v>
      </c>
      <c r="R7" s="80" t="s">
        <v>127</v>
      </c>
      <c r="S7" s="81" t="s">
        <v>129</v>
      </c>
      <c r="T7" s="79" t="s">
        <v>128</v>
      </c>
      <c r="U7" s="80" t="s">
        <v>127</v>
      </c>
      <c r="V7" s="81" t="s">
        <v>129</v>
      </c>
      <c r="W7" s="79" t="s">
        <v>128</v>
      </c>
      <c r="X7" s="80" t="s">
        <v>127</v>
      </c>
      <c r="Y7" s="81" t="s">
        <v>129</v>
      </c>
      <c r="Z7" s="79" t="s">
        <v>128</v>
      </c>
      <c r="AA7" s="80" t="s">
        <v>127</v>
      </c>
      <c r="AB7" s="81" t="s">
        <v>129</v>
      </c>
    </row>
    <row r="8" spans="1:28" ht="25.15" customHeight="1" x14ac:dyDescent="0.25">
      <c r="A8" s="35" t="s">
        <v>99</v>
      </c>
      <c r="B8" s="105">
        <v>120</v>
      </c>
      <c r="C8" s="106">
        <v>16</v>
      </c>
      <c r="D8" s="107">
        <v>4</v>
      </c>
      <c r="E8" s="108">
        <v>120</v>
      </c>
      <c r="F8" s="109">
        <v>9</v>
      </c>
      <c r="G8" s="107">
        <v>3</v>
      </c>
      <c r="H8" s="2"/>
      <c r="I8" s="3"/>
      <c r="J8" s="4"/>
      <c r="K8" s="2"/>
      <c r="L8" s="3"/>
      <c r="M8" s="4"/>
      <c r="N8" s="2"/>
      <c r="O8" s="3"/>
      <c r="P8" s="4"/>
      <c r="Q8" s="2"/>
      <c r="R8" s="3"/>
      <c r="S8" s="4"/>
      <c r="T8" s="2"/>
      <c r="U8" s="3"/>
      <c r="V8" s="4"/>
      <c r="W8" s="2"/>
      <c r="X8" s="3"/>
      <c r="Y8" s="11"/>
      <c r="Z8" s="26">
        <f t="shared" ref="Z8:AB10" si="0">IF(SUM(W8,T8,Q8,N8,K8,H8,E8,B8)=0," ",SUM(W8,T8,Q8,N8,K8,H8,E8,B8))</f>
        <v>240</v>
      </c>
      <c r="AA8" s="15">
        <f t="shared" si="0"/>
        <v>25</v>
      </c>
      <c r="AB8" s="16">
        <f t="shared" si="0"/>
        <v>7</v>
      </c>
    </row>
    <row r="9" spans="1:28" ht="28.9" customHeight="1" x14ac:dyDescent="0.25">
      <c r="A9" s="36" t="s">
        <v>120</v>
      </c>
      <c r="B9" s="110">
        <v>135</v>
      </c>
      <c r="C9" s="111">
        <v>12</v>
      </c>
      <c r="D9" s="112">
        <v>3</v>
      </c>
      <c r="E9" s="113">
        <v>90</v>
      </c>
      <c r="F9" s="114">
        <v>6</v>
      </c>
      <c r="G9" s="112">
        <v>3</v>
      </c>
      <c r="H9" s="5"/>
      <c r="I9" s="6"/>
      <c r="J9" s="7"/>
      <c r="K9" s="5"/>
      <c r="L9" s="6"/>
      <c r="M9" s="7"/>
      <c r="N9" s="5"/>
      <c r="O9" s="6"/>
      <c r="P9" s="7"/>
      <c r="Q9" s="5"/>
      <c r="R9" s="6"/>
      <c r="S9" s="7"/>
      <c r="T9" s="5"/>
      <c r="U9" s="6"/>
      <c r="V9" s="7"/>
      <c r="W9" s="5"/>
      <c r="X9" s="6"/>
      <c r="Y9" s="12"/>
      <c r="Z9" s="27">
        <f t="shared" si="0"/>
        <v>225</v>
      </c>
      <c r="AA9" s="17">
        <f t="shared" si="0"/>
        <v>18</v>
      </c>
      <c r="AB9" s="18">
        <f t="shared" si="0"/>
        <v>6</v>
      </c>
    </row>
    <row r="10" spans="1:28" ht="25.15" customHeight="1" thickBot="1" x14ac:dyDescent="0.3">
      <c r="A10" s="37" t="s">
        <v>121</v>
      </c>
      <c r="B10" s="115">
        <v>30</v>
      </c>
      <c r="C10" s="116">
        <v>2</v>
      </c>
      <c r="D10" s="117">
        <v>1</v>
      </c>
      <c r="E10" s="118"/>
      <c r="F10" s="116"/>
      <c r="G10" s="117"/>
      <c r="H10" s="8"/>
      <c r="I10" s="9"/>
      <c r="J10" s="10"/>
      <c r="K10" s="8"/>
      <c r="L10" s="9"/>
      <c r="M10" s="10"/>
      <c r="N10" s="8"/>
      <c r="O10" s="9"/>
      <c r="P10" s="10"/>
      <c r="Q10" s="8"/>
      <c r="R10" s="9"/>
      <c r="S10" s="10"/>
      <c r="T10" s="8"/>
      <c r="U10" s="9"/>
      <c r="V10" s="10"/>
      <c r="W10" s="8"/>
      <c r="X10" s="9"/>
      <c r="Y10" s="13"/>
      <c r="Z10" s="28">
        <f t="shared" si="0"/>
        <v>30</v>
      </c>
      <c r="AA10" s="19">
        <f t="shared" si="0"/>
        <v>2</v>
      </c>
      <c r="AB10" s="20">
        <f t="shared" si="0"/>
        <v>1</v>
      </c>
    </row>
    <row r="11" spans="1:28" s="33" customFormat="1" ht="35.25" customHeight="1" thickBot="1" x14ac:dyDescent="0.3">
      <c r="A11" s="34" t="s">
        <v>122</v>
      </c>
      <c r="B11" s="23">
        <f>IF(SUM(B8:B10)=0," ",SUM(B8:B10))</f>
        <v>285</v>
      </c>
      <c r="C11" s="30">
        <f t="shared" ref="C11:D11" si="1">IF(SUM(C8:C10)=0," ",SUM(C8:C10))</f>
        <v>30</v>
      </c>
      <c r="D11" s="31">
        <f t="shared" si="1"/>
        <v>8</v>
      </c>
      <c r="E11" s="23">
        <f t="shared" ref="E11" si="2">IF(SUM(E8:E10)=0," ",SUM(E8:E10))</f>
        <v>210</v>
      </c>
      <c r="F11" s="30">
        <f t="shared" ref="F11" si="3">IF(SUM(F8:F10)=0," ",SUM(F8:F10))</f>
        <v>15</v>
      </c>
      <c r="G11" s="31">
        <f t="shared" ref="G11" si="4">IF(SUM(G8:G10)=0," ",SUM(G8:G10))</f>
        <v>6</v>
      </c>
      <c r="H11" s="23" t="str">
        <f t="shared" ref="H11" si="5">IF(SUM(H8:H10)=0," ",SUM(H8:H10))</f>
        <v xml:space="preserve"> </v>
      </c>
      <c r="I11" s="30" t="str">
        <f>IF(SUM(I8:I10)=0," ",SUM(I8:I10))</f>
        <v xml:space="preserve"> </v>
      </c>
      <c r="J11" s="31" t="str">
        <f t="shared" ref="J11" si="6">IF(SUM(J8:J10)=0," ",SUM(J8:J10))</f>
        <v xml:space="preserve"> </v>
      </c>
      <c r="K11" s="23" t="str">
        <f t="shared" ref="K11" si="7">IF(SUM(K8:K10)=0," ",SUM(K8:K10))</f>
        <v xml:space="preserve"> </v>
      </c>
      <c r="L11" s="30" t="str">
        <f t="shared" ref="L11" si="8">IF(SUM(L8:L10)=0," ",SUM(L8:L10))</f>
        <v xml:space="preserve"> </v>
      </c>
      <c r="M11" s="31" t="str">
        <f t="shared" ref="M11" si="9">IF(SUM(M8:M10)=0," ",SUM(M8:M10))</f>
        <v xml:space="preserve"> </v>
      </c>
      <c r="N11" s="23" t="str">
        <f t="shared" ref="N11" si="10">IF(SUM(N8:N10)=0," ",SUM(N8:N10))</f>
        <v xml:space="preserve"> </v>
      </c>
      <c r="O11" s="30" t="str">
        <f t="shared" ref="O11" si="11">IF(SUM(O8:O10)=0," ",SUM(O8:O10))</f>
        <v xml:space="preserve"> </v>
      </c>
      <c r="P11" s="32" t="str">
        <f t="shared" ref="P11" si="12">IF(SUM(P8:P10)=0," ",SUM(P8:P10))</f>
        <v xml:space="preserve"> </v>
      </c>
      <c r="Q11" s="23" t="str">
        <f t="shared" ref="Q11" si="13">IF(SUM(Q8:Q10)=0," ",SUM(Q8:Q10))</f>
        <v xml:space="preserve"> </v>
      </c>
      <c r="R11" s="30" t="str">
        <f t="shared" ref="R11" si="14">IF(SUM(R8:R10)=0," ",SUM(R8:R10))</f>
        <v xml:space="preserve"> </v>
      </c>
      <c r="S11" s="31" t="str">
        <f t="shared" ref="S11" si="15">IF(SUM(S8:S10)=0," ",SUM(S8:S10))</f>
        <v xml:space="preserve"> </v>
      </c>
      <c r="T11" s="23" t="str">
        <f t="shared" ref="T11" si="16">IF(SUM(T8:T10)=0," ",SUM(T8:T10))</f>
        <v xml:space="preserve"> </v>
      </c>
      <c r="U11" s="30" t="str">
        <f t="shared" ref="U11" si="17">IF(SUM(U8:U10)=0," ",SUM(U8:U10))</f>
        <v xml:space="preserve"> </v>
      </c>
      <c r="V11" s="31" t="str">
        <f t="shared" ref="V11" si="18">IF(SUM(V8:V10)=0," ",SUM(V8:V10))</f>
        <v xml:space="preserve"> </v>
      </c>
      <c r="W11" s="23" t="str">
        <f t="shared" ref="W11" si="19">IF(SUM(W8:W10)=0," ",SUM(W8:W10))</f>
        <v xml:space="preserve"> </v>
      </c>
      <c r="X11" s="30" t="str">
        <f t="shared" ref="X11" si="20">IF(SUM(X8:X10)=0," ",SUM(X8:X10))</f>
        <v xml:space="preserve"> </v>
      </c>
      <c r="Y11" s="31" t="str">
        <f t="shared" ref="Y11" si="21">IF(SUM(Y8:Y10)=0," ",SUM(Y8:Y10))</f>
        <v xml:space="preserve"> </v>
      </c>
      <c r="Z11" s="29">
        <f>IF(SUM(Z8:Z10)=0," ",SUM(Z8:Z10))</f>
        <v>495</v>
      </c>
      <c r="AA11" s="21">
        <f>IF(SUM(AA8:AA10)=0," ",SUM(AA8:AA10))</f>
        <v>45</v>
      </c>
      <c r="AB11" s="22">
        <f>IF(SUM(AB8:AB10)=0," ",SUM(AB8:AB10))</f>
        <v>14</v>
      </c>
    </row>
    <row r="12" spans="1:28" ht="15" customHeight="1" thickBot="1" x14ac:dyDescent="0.3">
      <c r="A12" s="40"/>
      <c r="B12" s="40"/>
      <c r="C12" s="40"/>
      <c r="D12" s="40"/>
      <c r="E12" s="40"/>
      <c r="F12" s="40"/>
      <c r="G12" s="40"/>
      <c r="H12" s="40"/>
      <c r="I12" s="40"/>
      <c r="J12" s="40"/>
      <c r="K12" s="40"/>
      <c r="L12" s="40"/>
      <c r="M12" s="40"/>
      <c r="N12" s="40"/>
      <c r="O12" s="40"/>
      <c r="P12" s="40"/>
      <c r="Q12" s="40"/>
      <c r="R12" s="40"/>
      <c r="S12" s="40"/>
      <c r="T12" s="40"/>
      <c r="U12" s="40"/>
      <c r="V12" s="40"/>
      <c r="W12" s="40"/>
      <c r="X12" s="40"/>
      <c r="Y12" s="40"/>
    </row>
    <row r="13" spans="1:28" ht="51.6" customHeight="1" thickBot="1" x14ac:dyDescent="0.3">
      <c r="A13" s="307" t="s">
        <v>107</v>
      </c>
      <c r="B13" s="308"/>
      <c r="C13" s="308"/>
      <c r="D13" s="308"/>
      <c r="E13" s="308"/>
      <c r="F13" s="308"/>
      <c r="G13" s="308"/>
      <c r="H13" s="308"/>
      <c r="I13" s="308"/>
      <c r="J13" s="308"/>
      <c r="K13" s="308"/>
      <c r="L13" s="308"/>
      <c r="M13" s="308"/>
      <c r="N13" s="308"/>
      <c r="O13" s="308"/>
      <c r="P13" s="309"/>
      <c r="Q13" s="313" t="s">
        <v>130</v>
      </c>
      <c r="R13" s="314"/>
      <c r="S13" s="315"/>
      <c r="T13" s="313" t="s">
        <v>132</v>
      </c>
      <c r="U13" s="314"/>
      <c r="V13" s="315"/>
      <c r="W13" s="313" t="s">
        <v>108</v>
      </c>
      <c r="X13" s="314"/>
      <c r="Y13" s="315"/>
      <c r="Z13" s="316" t="s">
        <v>109</v>
      </c>
      <c r="AA13" s="317"/>
      <c r="AB13" s="318"/>
    </row>
    <row r="14" spans="1:28" ht="15.75" customHeight="1" x14ac:dyDescent="0.25">
      <c r="A14" s="270" t="s">
        <v>177</v>
      </c>
      <c r="B14" s="271"/>
      <c r="C14" s="271"/>
      <c r="D14" s="271"/>
      <c r="E14" s="271"/>
      <c r="F14" s="271"/>
      <c r="G14" s="271"/>
      <c r="H14" s="271"/>
      <c r="I14" s="271"/>
      <c r="J14" s="271"/>
      <c r="K14" s="271"/>
      <c r="L14" s="271"/>
      <c r="M14" s="271"/>
      <c r="N14" s="271"/>
      <c r="O14" s="271"/>
      <c r="P14" s="272"/>
      <c r="Q14" s="310">
        <v>15</v>
      </c>
      <c r="R14" s="311"/>
      <c r="S14" s="312"/>
      <c r="T14" s="310">
        <v>450</v>
      </c>
      <c r="U14" s="311"/>
      <c r="V14" s="312"/>
      <c r="W14" s="310" t="s">
        <v>178</v>
      </c>
      <c r="X14" s="311"/>
      <c r="Y14" s="312"/>
      <c r="Z14" s="292" t="s">
        <v>179</v>
      </c>
      <c r="AA14" s="293"/>
      <c r="AB14" s="294"/>
    </row>
    <row r="15" spans="1:28" ht="15.75" customHeight="1" thickBot="1" x14ac:dyDescent="0.3">
      <c r="A15" s="284"/>
      <c r="B15" s="285"/>
      <c r="C15" s="285"/>
      <c r="D15" s="285"/>
      <c r="E15" s="285"/>
      <c r="F15" s="285"/>
      <c r="G15" s="285"/>
      <c r="H15" s="285"/>
      <c r="I15" s="285"/>
      <c r="J15" s="285"/>
      <c r="K15" s="285"/>
      <c r="L15" s="285"/>
      <c r="M15" s="285"/>
      <c r="N15" s="285"/>
      <c r="O15" s="285"/>
      <c r="P15" s="286"/>
      <c r="Q15" s="276"/>
      <c r="R15" s="277"/>
      <c r="S15" s="278"/>
      <c r="T15" s="276"/>
      <c r="U15" s="277"/>
      <c r="V15" s="278"/>
      <c r="W15" s="276"/>
      <c r="X15" s="277"/>
      <c r="Y15" s="278"/>
      <c r="Z15" s="281"/>
      <c r="AA15" s="282"/>
      <c r="AB15" s="283"/>
    </row>
    <row r="16" spans="1:28" s="33" customFormat="1" ht="15.75" customHeight="1" thickBot="1" x14ac:dyDescent="0.3">
      <c r="A16" s="287" t="s">
        <v>131</v>
      </c>
      <c r="B16" s="288"/>
      <c r="C16" s="288"/>
      <c r="D16" s="288"/>
      <c r="E16" s="288"/>
      <c r="F16" s="288"/>
      <c r="G16" s="288"/>
      <c r="H16" s="288"/>
      <c r="I16" s="288"/>
      <c r="J16" s="288"/>
      <c r="K16" s="288"/>
      <c r="L16" s="288"/>
      <c r="M16" s="288"/>
      <c r="N16" s="288"/>
      <c r="O16" s="288"/>
      <c r="P16" s="289"/>
      <c r="Q16" s="279">
        <v>15</v>
      </c>
      <c r="R16" s="279"/>
      <c r="S16" s="279"/>
      <c r="T16" s="279"/>
      <c r="U16" s="279"/>
      <c r="V16" s="279"/>
      <c r="W16" s="279"/>
      <c r="X16" s="279"/>
      <c r="Y16" s="279"/>
      <c r="Z16" s="279"/>
      <c r="AA16" s="279"/>
      <c r="AB16" s="280"/>
    </row>
    <row r="17" spans="1:28" ht="15.75" customHeight="1" thickBot="1" x14ac:dyDescent="0.3">
      <c r="A17" s="38"/>
      <c r="B17" s="38"/>
      <c r="C17" s="38"/>
      <c r="D17" s="38"/>
      <c r="E17" s="38"/>
      <c r="F17" s="38"/>
      <c r="G17" s="38"/>
      <c r="H17" s="38"/>
      <c r="I17" s="38"/>
      <c r="J17" s="38"/>
      <c r="K17" s="38"/>
      <c r="L17" s="38"/>
      <c r="M17" s="38"/>
      <c r="N17" s="38"/>
      <c r="O17" s="38"/>
      <c r="P17" s="38"/>
      <c r="Q17" s="38"/>
      <c r="R17" s="38"/>
      <c r="S17" s="38"/>
      <c r="T17" s="38"/>
      <c r="U17" s="38"/>
      <c r="V17" s="38"/>
      <c r="W17" s="39"/>
      <c r="X17" s="39"/>
      <c r="Y17" s="39"/>
    </row>
    <row r="18" spans="1:28" s="33" customFormat="1" ht="15.75" thickBot="1" x14ac:dyDescent="0.3">
      <c r="A18" s="290" t="s">
        <v>133</v>
      </c>
      <c r="B18" s="291"/>
      <c r="C18" s="291"/>
      <c r="D18" s="291"/>
      <c r="E18" s="291"/>
      <c r="F18" s="291"/>
      <c r="G18" s="291"/>
      <c r="H18" s="291"/>
      <c r="I18" s="24"/>
      <c r="J18" s="24"/>
      <c r="K18" s="24"/>
      <c r="L18" s="24"/>
      <c r="M18" s="24"/>
      <c r="N18" s="24"/>
      <c r="O18" s="24"/>
      <c r="P18" s="24"/>
      <c r="Q18" s="24"/>
      <c r="R18" s="24"/>
      <c r="S18" s="24"/>
      <c r="T18" s="24"/>
      <c r="U18" s="24"/>
      <c r="V18" s="24"/>
      <c r="W18" s="24"/>
      <c r="X18" s="24"/>
      <c r="Y18" s="24"/>
      <c r="Z18" s="24"/>
      <c r="AA18" s="24"/>
      <c r="AB18" s="25"/>
    </row>
    <row r="19" spans="1:28" s="33" customFormat="1" ht="15.75" thickBot="1" x14ac:dyDescent="0.3">
      <c r="A19" s="273" t="str">
        <f>IF('Title Page'!A28:R28=0," ",'Title Page'!A28:R28)</f>
        <v>Teacher of English / German / Russian / Slavic language and literature with specialization in the application of digital tools in foreign language teaching</v>
      </c>
      <c r="B19" s="274"/>
      <c r="C19" s="274"/>
      <c r="D19" s="274"/>
      <c r="E19" s="274"/>
      <c r="F19" s="274"/>
      <c r="G19" s="274"/>
      <c r="H19" s="274"/>
      <c r="I19" s="274"/>
      <c r="J19" s="274"/>
      <c r="K19" s="274"/>
      <c r="L19" s="274"/>
      <c r="M19" s="274"/>
      <c r="N19" s="274"/>
      <c r="O19" s="274"/>
      <c r="P19" s="274"/>
      <c r="Q19" s="274"/>
      <c r="R19" s="274"/>
      <c r="S19" s="274"/>
      <c r="T19" s="274"/>
      <c r="U19" s="274"/>
      <c r="V19" s="274"/>
      <c r="W19" s="274"/>
      <c r="X19" s="274"/>
      <c r="Y19" s="274"/>
      <c r="Z19" s="274"/>
      <c r="AA19" s="274"/>
      <c r="AB19" s="275"/>
    </row>
    <row r="20" spans="1:28" x14ac:dyDescent="0.25">
      <c r="A20" s="41"/>
      <c r="B20" s="41"/>
      <c r="C20" s="41"/>
      <c r="D20" s="41"/>
      <c r="E20" s="41"/>
      <c r="F20" s="41"/>
      <c r="G20" s="41"/>
      <c r="H20" s="41"/>
      <c r="I20" s="41"/>
      <c r="J20" s="41"/>
      <c r="K20" s="41"/>
      <c r="L20" s="41"/>
      <c r="M20" s="41"/>
      <c r="N20" s="41"/>
      <c r="O20" s="41"/>
      <c r="P20" s="41"/>
      <c r="Q20" s="41"/>
      <c r="R20" s="41"/>
      <c r="S20" s="41"/>
      <c r="T20" s="41"/>
      <c r="U20" s="41"/>
      <c r="V20" s="41"/>
      <c r="W20" s="41"/>
      <c r="X20" s="41"/>
      <c r="Y20" s="41"/>
    </row>
    <row r="21" spans="1:28" x14ac:dyDescent="0.25">
      <c r="A21" s="303" t="s">
        <v>187</v>
      </c>
      <c r="B21" s="303"/>
      <c r="C21" s="303"/>
      <c r="D21" s="303"/>
      <c r="E21" s="303"/>
      <c r="F21" s="303"/>
      <c r="G21" s="303"/>
      <c r="H21" s="303"/>
      <c r="I21" s="303"/>
      <c r="J21" s="303"/>
      <c r="K21" s="303"/>
      <c r="L21" s="303"/>
      <c r="M21" s="303"/>
      <c r="N21" s="303"/>
      <c r="O21" s="303"/>
      <c r="P21" s="303"/>
      <c r="Q21" s="303"/>
      <c r="R21" s="303"/>
      <c r="S21" s="303"/>
      <c r="T21" s="303"/>
      <c r="U21" s="303"/>
      <c r="V21" s="303"/>
      <c r="W21" s="303"/>
      <c r="X21" s="303"/>
      <c r="Y21" s="303"/>
      <c r="Z21" s="303"/>
      <c r="AA21" s="303"/>
      <c r="AB21" s="303"/>
    </row>
    <row r="22" spans="1:28" x14ac:dyDescent="0.25">
      <c r="A22" s="40"/>
      <c r="B22" s="40"/>
      <c r="C22" s="40"/>
      <c r="D22" s="40"/>
      <c r="E22" s="40"/>
      <c r="F22" s="40"/>
      <c r="G22" s="40"/>
      <c r="H22" s="40"/>
      <c r="I22" s="40"/>
      <c r="J22" s="40"/>
      <c r="K22" s="40"/>
      <c r="L22" s="40"/>
      <c r="M22" s="40"/>
      <c r="N22" s="40"/>
      <c r="O22" s="40"/>
      <c r="P22" s="40"/>
      <c r="Q22" s="40"/>
      <c r="R22" s="40"/>
      <c r="S22" s="40"/>
      <c r="T22" s="40"/>
      <c r="U22" s="40"/>
      <c r="V22" s="40"/>
      <c r="W22" s="262" t="s">
        <v>134</v>
      </c>
      <c r="X22" s="262"/>
      <c r="Y22" s="262"/>
      <c r="Z22" s="262"/>
      <c r="AA22" s="262"/>
      <c r="AB22" s="262"/>
    </row>
  </sheetData>
  <sheetProtection sheet="1" objects="1" scenarios="1" formatCells="0" formatRows="0" insertRows="0" insertHyperlinks="0" deleteColumns="0" deleteRows="0" selectLockedCells="1" sort="0" autoFilter="0" pivotTables="0"/>
  <mergeCells count="39">
    <mergeCell ref="A5:AB5"/>
    <mergeCell ref="A21:AB21"/>
    <mergeCell ref="Z6:AB6"/>
    <mergeCell ref="K6:M6"/>
    <mergeCell ref="N6:P6"/>
    <mergeCell ref="A13:P13"/>
    <mergeCell ref="Q14:S14"/>
    <mergeCell ref="W6:Y6"/>
    <mergeCell ref="Q6:S6"/>
    <mergeCell ref="T6:V6"/>
    <mergeCell ref="T14:V14"/>
    <mergeCell ref="T13:V13"/>
    <mergeCell ref="W13:Y13"/>
    <mergeCell ref="W14:Y14"/>
    <mergeCell ref="Q13:S13"/>
    <mergeCell ref="Z13:AB13"/>
    <mergeCell ref="A1:AB1"/>
    <mergeCell ref="A2:AB2"/>
    <mergeCell ref="A3:AB3"/>
    <mergeCell ref="X4:AB4"/>
    <mergeCell ref="N4:W4"/>
    <mergeCell ref="A4:B4"/>
    <mergeCell ref="C4:L4"/>
    <mergeCell ref="W22:AB22"/>
    <mergeCell ref="A6:A7"/>
    <mergeCell ref="B6:D6"/>
    <mergeCell ref="E6:G6"/>
    <mergeCell ref="H6:J6"/>
    <mergeCell ref="A14:P14"/>
    <mergeCell ref="A19:AB19"/>
    <mergeCell ref="Q15:S15"/>
    <mergeCell ref="T15:V15"/>
    <mergeCell ref="Q16:AB16"/>
    <mergeCell ref="W15:Y15"/>
    <mergeCell ref="Z15:AB15"/>
    <mergeCell ref="A15:P15"/>
    <mergeCell ref="A16:P16"/>
    <mergeCell ref="A18:H18"/>
    <mergeCell ref="Z14:AB14"/>
  </mergeCells>
  <pageMargins left="0.2" right="0.2" top="0.75" bottom="0.75" header="0.3" footer="0.3"/>
  <pageSetup paperSize="9" orientation="landscape" horizontalDpi="4294967294" verticalDpi="4294967294"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C37"/>
  <sheetViews>
    <sheetView topLeftCell="A4" workbookViewId="0">
      <selection activeCell="C4" sqref="C4:C37"/>
    </sheetView>
  </sheetViews>
  <sheetFormatPr defaultRowHeight="15" x14ac:dyDescent="0.25"/>
  <cols>
    <col min="1" max="1" width="52.85546875" customWidth="1"/>
    <col min="3" max="3" width="54.42578125" customWidth="1"/>
    <col min="4" max="4" width="9" customWidth="1"/>
  </cols>
  <sheetData>
    <row r="4" spans="1:3" x14ac:dyDescent="0.25">
      <c r="A4" t="s">
        <v>27</v>
      </c>
      <c r="C4" t="s">
        <v>54</v>
      </c>
    </row>
    <row r="5" spans="1:3" x14ac:dyDescent="0.25">
      <c r="A5" t="s">
        <v>28</v>
      </c>
      <c r="C5" t="s">
        <v>55</v>
      </c>
    </row>
    <row r="6" spans="1:3" x14ac:dyDescent="0.25">
      <c r="A6" t="s">
        <v>29</v>
      </c>
      <c r="C6" t="s">
        <v>56</v>
      </c>
    </row>
    <row r="7" spans="1:3" x14ac:dyDescent="0.25">
      <c r="A7" t="s">
        <v>30</v>
      </c>
    </row>
    <row r="8" spans="1:3" x14ac:dyDescent="0.25">
      <c r="A8" t="s">
        <v>31</v>
      </c>
      <c r="C8" t="s">
        <v>73</v>
      </c>
    </row>
    <row r="9" spans="1:3" x14ac:dyDescent="0.25">
      <c r="A9" t="s">
        <v>32</v>
      </c>
      <c r="C9" t="s">
        <v>74</v>
      </c>
    </row>
    <row r="10" spans="1:3" x14ac:dyDescent="0.25">
      <c r="A10" t="s">
        <v>33</v>
      </c>
      <c r="C10" t="s">
        <v>75</v>
      </c>
    </row>
    <row r="11" spans="1:3" x14ac:dyDescent="0.25">
      <c r="A11" t="s">
        <v>34</v>
      </c>
      <c r="C11" t="s">
        <v>76</v>
      </c>
    </row>
    <row r="12" spans="1:3" x14ac:dyDescent="0.25">
      <c r="A12" t="s">
        <v>35</v>
      </c>
      <c r="C12" t="s">
        <v>77</v>
      </c>
    </row>
    <row r="13" spans="1:3" x14ac:dyDescent="0.25">
      <c r="A13" t="s">
        <v>36</v>
      </c>
      <c r="C13" t="s">
        <v>78</v>
      </c>
    </row>
    <row r="14" spans="1:3" x14ac:dyDescent="0.25">
      <c r="A14" t="s">
        <v>37</v>
      </c>
      <c r="C14" t="s">
        <v>79</v>
      </c>
    </row>
    <row r="15" spans="1:3" x14ac:dyDescent="0.25">
      <c r="A15" t="s">
        <v>38</v>
      </c>
      <c r="C15" t="s">
        <v>80</v>
      </c>
    </row>
    <row r="16" spans="1:3" x14ac:dyDescent="0.25">
      <c r="A16" t="s">
        <v>39</v>
      </c>
      <c r="C16" t="s">
        <v>81</v>
      </c>
    </row>
    <row r="17" spans="1:3" x14ac:dyDescent="0.25">
      <c r="A17" t="s">
        <v>40</v>
      </c>
      <c r="C17" t="s">
        <v>82</v>
      </c>
    </row>
    <row r="18" spans="1:3" x14ac:dyDescent="0.25">
      <c r="A18" t="s">
        <v>41</v>
      </c>
      <c r="C18" t="s">
        <v>83</v>
      </c>
    </row>
    <row r="19" spans="1:3" x14ac:dyDescent="0.25">
      <c r="A19" t="s">
        <v>42</v>
      </c>
      <c r="C19" t="s">
        <v>84</v>
      </c>
    </row>
    <row r="20" spans="1:3" x14ac:dyDescent="0.25">
      <c r="A20" t="s">
        <v>43</v>
      </c>
    </row>
    <row r="21" spans="1:3" x14ac:dyDescent="0.25">
      <c r="A21" t="s">
        <v>44</v>
      </c>
    </row>
    <row r="22" spans="1:3" x14ac:dyDescent="0.25">
      <c r="A22" t="s">
        <v>45</v>
      </c>
      <c r="C22" t="s">
        <v>57</v>
      </c>
    </row>
    <row r="23" spans="1:3" x14ac:dyDescent="0.25">
      <c r="A23" t="s">
        <v>46</v>
      </c>
      <c r="C23" t="s">
        <v>58</v>
      </c>
    </row>
    <row r="24" spans="1:3" x14ac:dyDescent="0.25">
      <c r="A24" t="s">
        <v>47</v>
      </c>
      <c r="C24" t="s">
        <v>59</v>
      </c>
    </row>
    <row r="25" spans="1:3" x14ac:dyDescent="0.25">
      <c r="A25" t="s">
        <v>48</v>
      </c>
      <c r="C25" t="s">
        <v>60</v>
      </c>
    </row>
    <row r="26" spans="1:3" x14ac:dyDescent="0.25">
      <c r="A26" t="s">
        <v>49</v>
      </c>
      <c r="C26" t="s">
        <v>61</v>
      </c>
    </row>
    <row r="27" spans="1:3" x14ac:dyDescent="0.25">
      <c r="A27" t="s">
        <v>50</v>
      </c>
      <c r="C27" t="s">
        <v>62</v>
      </c>
    </row>
    <row r="28" spans="1:3" x14ac:dyDescent="0.25">
      <c r="A28" t="s">
        <v>51</v>
      </c>
      <c r="C28" t="s">
        <v>63</v>
      </c>
    </row>
    <row r="29" spans="1:3" x14ac:dyDescent="0.25">
      <c r="A29" t="s">
        <v>52</v>
      </c>
      <c r="C29" t="s">
        <v>64</v>
      </c>
    </row>
    <row r="30" spans="1:3" x14ac:dyDescent="0.25">
      <c r="A30" t="s">
        <v>53</v>
      </c>
      <c r="C30" t="s">
        <v>65</v>
      </c>
    </row>
    <row r="31" spans="1:3" x14ac:dyDescent="0.25">
      <c r="C31" t="s">
        <v>66</v>
      </c>
    </row>
    <row r="32" spans="1:3" x14ac:dyDescent="0.25">
      <c r="C32" t="s">
        <v>67</v>
      </c>
    </row>
    <row r="33" spans="3:3" x14ac:dyDescent="0.25">
      <c r="C33" t="s">
        <v>68</v>
      </c>
    </row>
    <row r="34" spans="3:3" x14ac:dyDescent="0.25">
      <c r="C34" t="s">
        <v>69</v>
      </c>
    </row>
    <row r="35" spans="3:3" x14ac:dyDescent="0.25">
      <c r="C35" t="s">
        <v>70</v>
      </c>
    </row>
    <row r="36" spans="3:3" x14ac:dyDescent="0.25">
      <c r="C36" t="s">
        <v>71</v>
      </c>
    </row>
    <row r="37" spans="3:3" x14ac:dyDescent="0.25">
      <c r="C37"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5</vt:i4>
      </vt:variant>
    </vt:vector>
  </HeadingPairs>
  <TitlesOfParts>
    <vt:vector size="9" baseType="lpstr">
      <vt:lpstr>Title Page</vt:lpstr>
      <vt:lpstr>Curriculum</vt:lpstr>
      <vt:lpstr>Reference Statement</vt:lpstr>
      <vt:lpstr>list</vt:lpstr>
      <vt:lpstr>listБ</vt:lpstr>
      <vt:lpstr>listМ</vt:lpstr>
      <vt:lpstr>ListПН</vt:lpstr>
      <vt:lpstr>listФ</vt:lpstr>
      <vt:lpstr>listФО</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ProBook</dc:creator>
  <cp:lastModifiedBy>Katya</cp:lastModifiedBy>
  <cp:lastPrinted>2022-06-16T07:14:25Z</cp:lastPrinted>
  <dcterms:created xsi:type="dcterms:W3CDTF">2015-10-10T06:25:10Z</dcterms:created>
  <dcterms:modified xsi:type="dcterms:W3CDTF">2022-06-17T14:52:11Z</dcterms:modified>
</cp:coreProperties>
</file>