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24000" windowHeight="9330" activeTab="1"/>
  </bookViews>
  <sheets>
    <sheet name="Титулна страница" sheetId="3" r:id="rId1"/>
    <sheet name="учебен план" sheetId="1" r:id="rId2"/>
    <sheet name="справка" sheetId="2" r:id="rId3"/>
  </sheets>
  <calcPr calcId="191029"/>
</workbook>
</file>

<file path=xl/calcChain.xml><?xml version="1.0" encoding="utf-8"?>
<calcChain xmlns="http://schemas.openxmlformats.org/spreadsheetml/2006/main">
  <c r="I54" i="1" l="1"/>
  <c r="I53" i="1"/>
  <c r="I52" i="1"/>
  <c r="I51" i="1"/>
  <c r="I50" i="1"/>
  <c r="I49" i="1"/>
  <c r="I48" i="1"/>
  <c r="I47" i="1"/>
  <c r="I46" i="1"/>
  <c r="I44" i="1"/>
  <c r="I41" i="1"/>
  <c r="I40" i="1"/>
  <c r="I28" i="1"/>
  <c r="I29" i="1"/>
  <c r="I31" i="1"/>
  <c r="I32" i="1"/>
  <c r="I36" i="1"/>
  <c r="I37" i="1"/>
  <c r="I38" i="1"/>
  <c r="I39" i="1"/>
  <c r="U11" i="2"/>
  <c r="O11" i="2"/>
  <c r="N11" i="2"/>
  <c r="L11" i="2"/>
  <c r="K11" i="2"/>
  <c r="I11" i="2"/>
  <c r="H11" i="2"/>
  <c r="F11" i="2"/>
  <c r="E11" i="2"/>
  <c r="B11" i="2"/>
  <c r="C11" i="2"/>
  <c r="D11" i="2"/>
  <c r="G11" i="2"/>
  <c r="J11" i="2"/>
  <c r="M11" i="2"/>
  <c r="P11" i="2"/>
  <c r="S11" i="2"/>
  <c r="V11" i="2"/>
  <c r="Y11" i="2"/>
  <c r="AB11" i="2"/>
  <c r="AE11" i="2"/>
  <c r="AH9" i="2"/>
  <c r="AH10" i="2"/>
  <c r="AH8" i="2"/>
  <c r="AF9" i="2"/>
  <c r="AG9" i="2"/>
  <c r="T11" i="2"/>
  <c r="AA11" i="2"/>
  <c r="X11" i="2"/>
  <c r="Z11" i="2"/>
  <c r="AG8" i="2"/>
  <c r="AD11" i="2"/>
  <c r="AC11" i="2"/>
  <c r="W11" i="2"/>
  <c r="AF8" i="2"/>
  <c r="R11" i="2"/>
  <c r="Q11" i="2"/>
  <c r="AF10" i="2"/>
  <c r="AG10" i="2"/>
  <c r="AG11" i="2" l="1"/>
  <c r="AF11" i="2"/>
  <c r="AH11" i="2"/>
</calcChain>
</file>

<file path=xl/sharedStrings.xml><?xml version="1.0" encoding="utf-8"?>
<sst xmlns="http://schemas.openxmlformats.org/spreadsheetml/2006/main" count="411" uniqueCount="170">
  <si>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</si>
  <si>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</si>
  <si>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</si>
  <si>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</si>
  <si>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</si>
  <si>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</si>
  <si>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</si>
  <si>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</si>
  <si>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</si>
  <si>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</si>
  <si>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</si>
  <si>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</si>
  <si>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</si>
  <si>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</si>
  <si>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</si>
  <si>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</si>
  <si>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</si>
  <si>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</si>
  <si>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</si>
  <si>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</si>
  <si>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</si>
  <si>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</si>
  <si>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</si>
  <si>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</si>
  <si>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</si>
  <si>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</si>
  <si>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</si>
  <si>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</si>
  <si>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</si>
  <si>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</si>
  <si>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</si>
  <si>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</si>
  <si>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</si>
  <si>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</si>
  <si>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</si>
  <si>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</si>
  <si>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</si>
  <si>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</si>
  <si>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</si>
  <si>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</si>
  <si>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</si>
  <si>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</si>
  <si>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>брой часове за подготовка</t>
  </si>
  <si>
    <t xml:space="preserve">Придобита професионална квалификация:  </t>
  </si>
  <si>
    <t xml:space="preserve">Справка - извлечение от учебен план </t>
  </si>
  <si>
    <t>Декан:</t>
  </si>
  <si>
    <t>Софийски университет "Св. Климент Охридски"</t>
  </si>
  <si>
    <t>ECTS  кредити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</si>
  <si>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</si>
  <si>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</si>
  <si>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</si>
  <si>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</si>
  <si>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1+0</t>
  </si>
  <si>
    <t>и</t>
  </si>
  <si>
    <t>2+0</t>
  </si>
  <si>
    <t>Съпоставително езикознание 
(френски-български)</t>
  </si>
  <si>
    <t>Бази данни и превод</t>
  </si>
  <si>
    <t>Софтуер и превод</t>
  </si>
  <si>
    <t>Стаж по превод</t>
  </si>
  <si>
    <t xml:space="preserve">Управление на преводаческата дейност </t>
  </si>
  <si>
    <t>И</t>
  </si>
  <si>
    <t>Превод на юридически текстове (английски език)</t>
  </si>
  <si>
    <t>Превод на юридически текстове (френски език)</t>
  </si>
  <si>
    <t>Превод на типова документация (френски език)</t>
  </si>
  <si>
    <t>Превод на икономически текстове (френски език)</t>
  </si>
  <si>
    <t>Превод на икономически текстове (английски език)</t>
  </si>
  <si>
    <t>Европейски институции и превод (английски + френски език)</t>
  </si>
  <si>
    <t>Англоезична хуманитаристика и превод</t>
  </si>
  <si>
    <t>Лексикология (френски език)</t>
  </si>
  <si>
    <t>Филмов превод и субтитри (английски + френски език)</t>
  </si>
  <si>
    <t>Стихотворен превод (английски език)</t>
  </si>
  <si>
    <t>Стихотворен превод (френски език)</t>
  </si>
  <si>
    <t>Френският разговорен език в писмен текст</t>
  </si>
  <si>
    <t>април</t>
  </si>
  <si>
    <t>октомври</t>
  </si>
  <si>
    <t>Специалност „Френска филология“ /  Магистърска програма „Превод“</t>
  </si>
  <si>
    <t>Специалност „Френска филология“ /  магистърска програма „Превод“</t>
  </si>
  <si>
    <t>форма на обучение редовно, срок на обучение  3 семестъра</t>
  </si>
  <si>
    <r>
      <t>Преводна рецепция на англоезична литература</t>
    </r>
    <r>
      <rPr>
        <sz val="11"/>
        <color indexed="18"/>
        <rFont val="Arial"/>
        <family val="2"/>
      </rPr>
      <t/>
    </r>
  </si>
  <si>
    <t>Превод на медицински текстове (френски език)</t>
  </si>
  <si>
    <t>Преводачески проект – симулация</t>
  </si>
  <si>
    <t>Превод на медицински текстове (английски език)</t>
  </si>
  <si>
    <t xml:space="preserve">Преводач с френски език
</t>
  </si>
  <si>
    <t>2+2</t>
  </si>
  <si>
    <t>1+1+2</t>
  </si>
  <si>
    <t>Ф</t>
  </si>
  <si>
    <t xml:space="preserve">            (проф. дфн Цв. Теофанов)</t>
  </si>
  <si>
    <t>(проф. дфн Цв. Теофанов)</t>
  </si>
  <si>
    <t>натовареност (ч.)</t>
  </si>
  <si>
    <t>Учебният план е приет на заседание на Факултетен съвет с протокол № 10/25.06.2013 г.</t>
  </si>
  <si>
    <t>№ на решението на ФС: Протокол № 10/25.06.2013 г.</t>
  </si>
  <si>
    <t>Стаж</t>
  </si>
  <si>
    <t>С</t>
  </si>
  <si>
    <t>ки</t>
  </si>
  <si>
    <t>Методология на научното изследване и на научния текст</t>
  </si>
  <si>
    <t>и + курсова работа</t>
  </si>
  <si>
    <t>Компютърна текстообработка и редактиране за преводачи</t>
  </si>
  <si>
    <t>1+1</t>
  </si>
  <si>
    <t>Културната традиция в превода на съвременни френскоезични текстове</t>
  </si>
  <si>
    <t>Жанр, стил и превод (френски език)</t>
  </si>
  <si>
    <t>курсова работа</t>
  </si>
  <si>
    <t>Теория на превода, І част</t>
  </si>
  <si>
    <t>Теория на превода, IІ част</t>
  </si>
  <si>
    <t>Превод на обществено-политически текстове, І част (английски език)</t>
  </si>
  <si>
    <t>Превод на обществено-политически текстове, І част (френски език)</t>
  </si>
  <si>
    <t>Превод на художествени текстове, І част (английски език)</t>
  </si>
  <si>
    <t>Превод на художествени текстове, І част (френски език)</t>
  </si>
  <si>
    <t>Превод на обществено-политически текстове, ІI част (английски език)</t>
  </si>
  <si>
    <t>Превод на обществено-политически текстове, ІI част (френски език)</t>
  </si>
  <si>
    <t>Превод на художествени текстове, IІ част (английски език)</t>
  </si>
  <si>
    <t>Превод на художествени текстове, IІ част (френски език)</t>
  </si>
  <si>
    <t>Езикова култура, I част</t>
  </si>
  <si>
    <t>Езикова култура, II част</t>
  </si>
  <si>
    <t>Синхронен превод, I част (английски език)</t>
  </si>
  <si>
    <t>Синхронен превод, I част (френски език)</t>
  </si>
  <si>
    <t>Консекутивен превод, I част (английски език)</t>
  </si>
  <si>
    <t>Консекутивен превод, I част (френски език)</t>
  </si>
  <si>
    <t>Превод на технически текстове, I част (френски език)</t>
  </si>
  <si>
    <t>Практически английски език, I част</t>
  </si>
  <si>
    <t>Практически френски език, I част</t>
  </si>
  <si>
    <t>Синхронен превод, II част (английски език)</t>
  </si>
  <si>
    <t>Синхронен превод, II част (френски език)</t>
  </si>
  <si>
    <t>Консекутивен превод, II част (английски език)</t>
  </si>
  <si>
    <t>Консекутивен превод, II част (френски език)</t>
  </si>
  <si>
    <t>Превод на технически текстове, II част (френски език)</t>
  </si>
  <si>
    <t>Практически английски език, II част</t>
  </si>
  <si>
    <t>Практически френски език, II част</t>
  </si>
  <si>
    <t>то</t>
  </si>
  <si>
    <t xml:space="preserve">Забележка: </t>
  </si>
  <si>
    <r>
      <t xml:space="preserve">Избираеми дисциплини - </t>
    </r>
    <r>
      <rPr>
        <sz val="10"/>
        <rFont val="Arial"/>
        <family val="2"/>
        <charset val="204"/>
      </rPr>
      <t>и</t>
    </r>
    <r>
      <rPr>
        <i/>
        <sz val="10"/>
        <rFont val="Arial"/>
        <family val="2"/>
        <charset val="204"/>
      </rPr>
      <t xml:space="preserve">збраните дисциплини трябва да носят минимум 16 кредита за 1 семестър и минимум 16 кредита за 2 семестър. Обучението в третия семестър предвижда само задължителни дисциплини, от които студентите набират 15 кредита, а другите 15 се получават от успешна защита на магистърската работа.
</t>
    </r>
  </si>
  <si>
    <r>
      <t>ДЕКАН:</t>
    </r>
    <r>
      <rPr>
        <sz val="10"/>
        <rFont val="Arial"/>
        <family val="2"/>
        <charset val="204"/>
      </rPr>
      <t>.........................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</si>
  <si>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</si>
  <si>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</si>
  <si>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за випуска, започнал през 2021/2022 уч.година</t>
  </si>
  <si>
    <t>Превод на технически текстове (английски език)</t>
  </si>
  <si>
    <r>
      <t>Творческо писане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(английски език)</t>
    </r>
  </si>
  <si>
    <r>
      <rPr>
        <b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 xml:space="preserve"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  </r>
  </si>
  <si>
    <r>
      <t>Забележка:</t>
    </r>
    <r>
      <rPr>
        <sz val="10"/>
        <rFont val="Arial"/>
        <family val="2"/>
        <charset val="204"/>
      </rPr>
      <t xml:space="preserve"> Студентите посещават задължителните дисциплини Жанр, стил и превод (код З100), Съпоставително езикознание (код З020) и Културната традиция в превода на съвременни френскоезични текстове (код З060) съобразно първия чужд език, с който са записани.  </t>
    </r>
  </si>
  <si>
    <t>СОФИЙСКИ  УНИВЕРСИТЕТ  „СВ. КЛИМЕНТ ОХРИДСКИ”</t>
  </si>
  <si>
    <t>Професионално направление:</t>
  </si>
  <si>
    <t>ОКС „магистър”</t>
  </si>
  <si>
    <t>К</t>
  </si>
  <si>
    <t>Н</t>
  </si>
  <si>
    <t>Специалност:</t>
  </si>
  <si>
    <t>Френска филология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</si>
  <si>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</si>
  <si>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</si>
  <si>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</si>
  <si>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</si>
  <si>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№   ...................  /  ..................................</t>
  </si>
  <si>
    <t>2.1. Филология</t>
  </si>
  <si>
    <t>Форма на обучение:</t>
  </si>
  <si>
    <t>редовна форма на обучение</t>
  </si>
  <si>
    <t>Продължителност на обучението (брой семестри):</t>
  </si>
  <si>
    <t>3 /два/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</si>
  <si>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</si>
  <si>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</si>
  <si>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</si>
  <si>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t>4. Професионални компетенции</t>
  </si>
  <si>
    <t xml:space="preserve">Завършилите магистърска програма "Франкофония, многоезичие и междукултурна медиация" (ФМММ) притежават следните професионални компетенции:
• умение за създаване и провеждане на стратегии за преподаване и институционално общуване, за многоезични и междукултурни взаимодействия с общности, които са френскоезични в различна степен, за изработване на адекватна езикова, културна и образователна политика;
• способност за провеждане на иновативни и динамично променящи се дейности с цел адаптиране към конкретните условия на езиковите и културните ситуации; 
• умение за избор на адекватни ресурси и средства за комуникация;
• способност за провеждане на теренни проучвания, анализ и оценка на ситуации, изработване на стратегии за въздействие върху многоезична и многокултурна среда;
• умение за изработване, провеждане и оценка на проекти;
• способност за координиране на дейности в социално-политическата сфера в контекст на използване на информационни и комуникационни технологии;
• умение да организиране на наблюдението на езиковите, културни и образователни практики в среда, която е поне отчасти френскоезична; 
• високо ниво на владеене на специализиран френски език при общуване в публичното пространство, на многоезичното общуване и на междукултурната медиация;
• способност за използване на софтуерни инструменти за подпомагане на теренните изследвания и на презентирането на резултатите от тях;
• разбиране на професионалните аспекти, като например историята, етиката, принципите, практиките и институциите в областта на многоезичното и междукултурното общуване;
• умения за работа в екип, управление на проекти и критична оценка на качеството;
• способност за критична самооценка и умения за повишаване на квалификацията, за управление и разпределение на времето;
• основни познания за управление на собствен бизнес и за съвременни средства за професионална реализация на високо ниво.
</t>
  </si>
  <si>
    <t>Преводач с френски език</t>
  </si>
  <si>
    <t>Магистърска програма „Превод“, съвместна програма на Катедра „Англицистика и американистика“ и Катедра „Романистика“ във ФКНФ, СУ „Свети Климент Охридски“,  цели да осигури професионална подготовка на бъдещи преводачи. Тя обхваща редица  основни и специализирани области на превода. Основният фокус на програмата е подготовката на писмени преводачи, но тя дава възможност и за изграждане на първоначални умения в областта на консекутивния и синхронния превод.
Програмата е редовно акредитиран член на ЕМТ (Европейската мрежа на магистърски програми по превод) от 2009 година насам. ЕМТ е регистриран знак на Европейската комисия за качество на обучението по превод.
Съгласно европейските изисквания програмата е триезична: английско-френско-българска. Насоката на програмата е към овладяване на превода от двата чужди езика - английски и френски - на български език. Същевременно се дава възможност и за специализиране по превод само от английски на български или само от френски на български за онези, които не са готови да работят и с двата чужди езика.</t>
  </si>
  <si>
    <t>2. Обучение (знания и умения, необходими за успешна професионална дейност; общотеоретична и специална подготовка и др.)</t>
  </si>
  <si>
    <t xml:space="preserve">Обучението е редовно, по държавна поръчка или като платена форма. Провежда се в три семестъра и съответства на общо 90 кредита ECTS, по 30 кредита на семестър, при съответната кредитна тежест на всяка дисциплина (задължителна, избираема и практика).
В обучението е включен стаж в преводаческа агенция. Има възможност за студентски мобилности по програма Erasmus.
Магистърската програма завършва със защита на дипломна работа.
Програмата е ориентирана към практиката с оглед на овладяването на преводачески умения от различен характер, но е и високо академична. Като всички останали магистърски програми тя съдържа комплекс от теоретични дисциплини, чиято цел е да подготвят нейните участници не просто като изпълнители на елементарни преводачески задачи, а като специалисти от най-висока класа в една професия, която ще заема все по-важно място в живота на нашето общество и чийто престиж отдавна не подлежи на съмнение. Чрез този комплекс студентите получават фундаментални знания в следните области:
•	основни идеи, принципи и методология на съпоставителното езикознание с оглед на нуждите на преводача: видове съпоставителни изследвания, съпоставимост, посока на анализ, преводимост, преводни корпуси, лексикално богатство и принципи на създаването и функционирането му;
•	норми и специфики на българската граматика и българския правопис, стилистични разлики в различни езикови равнища на българския език;
•	теория на превода, проблеми и подходи към терминологията и методологията, исторически поглед, съвременно състояние на теорията;
•	културните традиции на страните, от чиито език се превежда, като една от основите за създаването на текстове, подлежащи на превод;
•	жанрове и функционални стилове и техните съответствия в страната-приемник;
•	инструментариум и стратегии на научното изследване.
 Със силно диференцирания си състав от избираеми дисциплини програмата дава на студентите специализирани тематични знания съобразно основните области на превода в глобален мащаб: обществено-политически, научно-технически, административно-управленски, художествен, филмов и др. Предлага се и увод в устния превод. 
В процеса на обучението си студентите в магистърска програма „Превод“ добиват умения за:
•	предоставяне на преводачески услуги (в това число управление на работата с клиенти, на преводачески проекти от различен мащаб, управление на собствен бизнес, реклама и пр.);
•	междукултурно общуване и междуличностно общуване при работа в екип; управление на екип;
•	бързо боравене с информация – справяне с езиковите различия, разбиране на експлицитни и имплицитни значения, намиране на стилистично адекватни решения;
•	търсене на информация посредством използване на критични подходи при подбора на надеждни източници;
•	използване на най-модерните технологични нововъведения в областта на преводаческата дейност и боравенето с терминология;
•	тематични умения, основани на специализирани познания в определени области;
•	анализ и представяне на аргументи, критично мислене;
•	личностно и професионално израстване чрез инициатива, интелектуално любопитство и мотивация.
Предвиденият в ІІІ семестър стаж дава възможност за прилагане и усъвършенстване на придобитите знания и умения в практиката.
Програмата разполага с адекватно и постоянно осъвременявано техническо и софтуерно оборудване, включително и с необходимото програмно осигуряване за обучение и работа като най-новите версии на професионални софтуерни пакети за преводачи. Специалността залага на информационните технологии за комуникация при осъществяването на съвременно и ефективно университетско преподаване и обучение.  </t>
  </si>
  <si>
    <t>3.	Професионални компетенции</t>
  </si>
  <si>
    <t>4.	Професионална реализация</t>
  </si>
  <si>
    <t>Квалификацията „Преводач с френски език“, придобита в рамките на магистърска програма „Превод“, позволява на дипломираните студенти да се реализират като писмени преводачи в:
1)	Институциите на Европейския съюз и други международни организации;
2)	Книгоиздателства, рекламни агенции, отдели и компании за връзки с обществеността;
3)	Редакции на вестници, списания и в електронните медии;
4)	Отделите за превод в обществени и частни институции и фирми;
5)	ИТ сектора и дейността по локализация на софтуер и уеб страници; 
6)	Филмовата индустрия и разпространението на филми;
7)	Преводачески агенции, като преводачи, организатори на преводната дейност и ръководители на проекти;
8)	Частни фирми и държавни институции, като специализирани секретар-кореспонденти;
9)	Посолства и търговски представителства на чужди страни или в чужбина; 
10)	Съпровод на делегации и устен превод;
11)	Всякакви други структури, изискващи преводачески знания и умения.</t>
  </si>
  <si>
    <t>Магистърска програма: Превод (френски език)</t>
  </si>
  <si>
    <r>
      <rPr>
        <b/>
        <sz val="11"/>
        <rFont val="Arial"/>
        <family val="2"/>
        <charset val="204"/>
      </rPr>
      <t xml:space="preserve">Магистърска програма: </t>
    </r>
    <r>
      <rPr>
        <sz val="11"/>
        <rFont val="Arial"/>
        <family val="2"/>
        <charset val="204"/>
      </rPr>
      <t>Превод (френски език)</t>
    </r>
  </si>
  <si>
    <t>Завършилите магистърска програма "Превод (френски език)" притежават следните професионални компетенции:
•	Високо ниво на владеене на всички аспекти и стилистични равнища на чуждия език (или езици), както и на родния език;
•	Познания в областите на икономиката, финансите, законодателството, науката, техниката и творческата култура;
•	Способност за предаване на писмен текст от чуждия към родния език бързо, точно и в съответствие с конвенциите и предназначението на текста;
•	Способност бързо и ефективно да боравят с фонови знания (факти, терминология,  и пр.), необходими за създаването на превод на професионално ниво, дори и в по-малко известни области;
•	Способност за използване на софтуерни инструменти за подпомагане на превода, терминологични бази данни, както и стандартен офис софтуер;
•	Разбиране на професионалните аспекти, като например историята, етиката, принципите, практиките и институциите в областта на превода;
•	Знания и умения за работа в екип, управление на проекти и критична оценка на качеството;
•	Способност за критична самооценка и умения за повишаване на квалификацията, за управление и разпределение на времето;
•	Основни познания за управление на собствен бизнес и за съвременни средства за професионална реализация на високо ниво.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</si>
</sst>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Tahoma"/>
      <family val="2"/>
      <charset val="204"/>
    </font>
    <font>
      <sz val="11"/>
      <name val="Arial"/>
      <family val="2"/>
    </font>
    <font>
      <b/>
      <sz val="10"/>
      <name val="Tahoma"/>
      <family val="2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</font>
    <font>
      <sz val="14"/>
      <color rgb="FF333333"/>
      <name val="Arial"/>
      <family val="2"/>
      <charset val="204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sz val="11"/>
      <color theme="1"/>
      <name val="Arial"/>
      <family val="2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2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 textRotation="90" wrapText="1"/>
    </xf>
    <xf numFmtId="0" fontId="2" fillId="0" borderId="0" xfId="0" applyFont="1"/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 applyProtection="1">
      <alignment horizontal="center" textRotation="90" wrapText="1"/>
    </xf>
    <xf numFmtId="0" fontId="0" fillId="0" borderId="0" xfId="0" applyFill="1"/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0" fillId="0" borderId="2" xfId="0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1" fillId="0" borderId="0" xfId="0" applyFont="1" applyFill="1"/>
    <xf numFmtId="0" fontId="1" fillId="0" borderId="0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0" fontId="2" fillId="0" borderId="20" xfId="0" applyFont="1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Border="1"/>
    <xf numFmtId="0" fontId="1" fillId="0" borderId="0" xfId="0" applyFont="1" applyFill="1" applyAlignment="1">
      <alignment horizontal="center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35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255" wrapText="1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1" fillId="0" borderId="0" xfId="0" applyFont="1"/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 textRotation="90" wrapText="1"/>
    </xf>
    <xf numFmtId="0" fontId="9" fillId="0" borderId="8" xfId="0" applyFont="1" applyFill="1" applyBorder="1" applyAlignment="1" applyProtection="1">
      <alignment horizontal="center" vertical="center" textRotation="90" wrapText="1"/>
    </xf>
    <xf numFmtId="0" fontId="9" fillId="0" borderId="9" xfId="0" applyFont="1" applyFill="1" applyBorder="1" applyAlignment="1" applyProtection="1">
      <alignment horizontal="center" vertical="center" textRotation="90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0" applyFont="1" applyFill="1" applyAlignment="1">
      <alignment horizontal="center" vertical="center"/>
    </xf>
    <xf numFmtId="0" fontId="18" fillId="0" borderId="49" xfId="0" applyFont="1" applyBorder="1" applyAlignment="1" applyProtection="1">
      <alignment wrapText="1"/>
      <protection hidden="1"/>
    </xf>
    <xf numFmtId="0" fontId="18" fillId="0" borderId="50" xfId="0" applyFont="1" applyBorder="1" applyAlignment="1" applyProtection="1">
      <alignment wrapText="1"/>
      <protection hidden="1"/>
    </xf>
    <xf numFmtId="0" fontId="23" fillId="0" borderId="50" xfId="0" applyFont="1" applyBorder="1" applyAlignment="1" applyProtection="1">
      <alignment wrapText="1"/>
      <protection hidden="1"/>
    </xf>
    <xf numFmtId="0" fontId="23" fillId="0" borderId="51" xfId="0" applyFont="1" applyBorder="1" applyAlignment="1" applyProtection="1">
      <alignment wrapText="1"/>
      <protection hidden="1"/>
    </xf>
    <xf numFmtId="0" fontId="18" fillId="0" borderId="52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53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53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6" fillId="0" borderId="53" xfId="0" applyFont="1" applyBorder="1" applyAlignment="1" applyProtection="1">
      <alignment wrapText="1"/>
      <protection hidden="1"/>
    </xf>
    <xf numFmtId="0" fontId="18" fillId="0" borderId="54" xfId="0" applyFont="1" applyBorder="1" applyAlignment="1" applyProtection="1">
      <alignment wrapText="1"/>
      <protection hidden="1"/>
    </xf>
    <xf numFmtId="0" fontId="18" fillId="0" borderId="55" xfId="0" applyFont="1" applyBorder="1" applyAlignment="1" applyProtection="1">
      <alignment wrapText="1"/>
      <protection hidden="1"/>
    </xf>
    <xf numFmtId="0" fontId="23" fillId="0" borderId="55" xfId="0" applyFont="1" applyBorder="1" applyAlignment="1" applyProtection="1">
      <alignment wrapText="1"/>
      <protection hidden="1"/>
    </xf>
    <xf numFmtId="0" fontId="23" fillId="0" borderId="56" xfId="0" applyFont="1" applyBorder="1" applyAlignment="1" applyProtection="1">
      <alignment wrapText="1"/>
      <protection hidden="1"/>
    </xf>
    <xf numFmtId="0" fontId="28" fillId="0" borderId="49" xfId="0" applyFont="1" applyBorder="1" applyAlignment="1" applyProtection="1">
      <alignment wrapText="1"/>
      <protection hidden="1"/>
    </xf>
    <xf numFmtId="0" fontId="28" fillId="0" borderId="50" xfId="0" applyFont="1" applyBorder="1" applyAlignment="1" applyProtection="1">
      <alignment wrapText="1"/>
      <protection hidden="1"/>
    </xf>
    <xf numFmtId="0" fontId="29" fillId="0" borderId="50" xfId="0" applyFont="1" applyBorder="1" applyAlignment="1" applyProtection="1">
      <alignment wrapText="1"/>
      <protection hidden="1"/>
    </xf>
    <xf numFmtId="0" fontId="29" fillId="0" borderId="51" xfId="0" applyFont="1" applyBorder="1" applyAlignment="1" applyProtection="1">
      <alignment wrapText="1"/>
      <protection hidden="1"/>
    </xf>
    <xf numFmtId="0" fontId="28" fillId="0" borderId="52" xfId="0" applyFont="1" applyBorder="1" applyAlignment="1" applyProtection="1">
      <alignment wrapText="1"/>
      <protection hidden="1"/>
    </xf>
    <xf numFmtId="0" fontId="28" fillId="0" borderId="0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53" xfId="0" applyFont="1" applyBorder="1" applyAlignment="1" applyProtection="1">
      <alignment wrapText="1"/>
      <protection hidden="1"/>
    </xf>
    <xf numFmtId="0" fontId="28" fillId="0" borderId="54" xfId="0" applyFont="1" applyBorder="1" applyAlignment="1" applyProtection="1">
      <alignment wrapText="1"/>
      <protection hidden="1"/>
    </xf>
    <xf numFmtId="0" fontId="28" fillId="0" borderId="55" xfId="0" applyFont="1" applyBorder="1" applyAlignment="1" applyProtection="1">
      <alignment wrapText="1"/>
      <protection hidden="1"/>
    </xf>
    <xf numFmtId="0" fontId="28" fillId="0" borderId="52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53" xfId="0" applyFont="1" applyBorder="1" applyAlignment="1">
      <alignment wrapText="1"/>
    </xf>
    <xf numFmtId="0" fontId="28" fillId="0" borderId="58" xfId="0" applyFont="1" applyBorder="1" applyAlignment="1">
      <alignment wrapText="1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28" fillId="0" borderId="50" xfId="0" applyFont="1" applyBorder="1" applyAlignment="1">
      <alignment wrapText="1"/>
    </xf>
    <xf numFmtId="0" fontId="29" fillId="0" borderId="50" xfId="0" applyFont="1" applyBorder="1" applyAlignment="1">
      <alignment wrapText="1"/>
    </xf>
    <xf numFmtId="0" fontId="29" fillId="0" borderId="51" xfId="0" applyFont="1" applyBorder="1" applyAlignment="1">
      <alignment wrapText="1"/>
    </xf>
    <xf numFmtId="0" fontId="28" fillId="0" borderId="53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vertical="center"/>
    </xf>
    <xf numFmtId="0" fontId="18" fillId="0" borderId="0" xfId="0" applyFont="1"/>
    <xf numFmtId="0" fontId="23" fillId="0" borderId="0" xfId="0" applyFont="1"/>
    <xf numFmtId="0" fontId="18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2" fillId="0" borderId="23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/>
      <protection locked="0"/>
    </xf>
    <xf numFmtId="49" fontId="18" fillId="0" borderId="0" xfId="0" applyNumberFormat="1" applyFont="1" applyFill="1" applyAlignment="1" applyProtection="1">
      <alignment horizontal="justify" vertical="top" wrapText="1"/>
      <protection locked="0"/>
    </xf>
    <xf numFmtId="49" fontId="18" fillId="0" borderId="0" xfId="0" applyNumberFormat="1" applyFont="1" applyFill="1" applyAlignment="1" applyProtection="1">
      <alignment horizontal="justify" vertical="justify" wrapText="1"/>
      <protection locked="0"/>
    </xf>
    <xf numFmtId="0" fontId="13" fillId="0" borderId="0" xfId="0" applyFont="1" applyAlignment="1" applyProtection="1">
      <alignment horizontal="justify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8" fillId="0" borderId="0" xfId="0" applyFont="1" applyFill="1" applyAlignment="1" applyProtection="1">
      <alignment horizontal="justify" vertical="top" wrapText="1"/>
      <protection locked="0"/>
    </xf>
    <xf numFmtId="0" fontId="18" fillId="0" borderId="0" xfId="0" applyFont="1" applyFill="1" applyAlignment="1" applyProtection="1">
      <alignment horizontal="justify" vertical="top"/>
      <protection locked="0"/>
    </xf>
    <xf numFmtId="0" fontId="18" fillId="0" borderId="0" xfId="0" applyFont="1" applyFill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54" xfId="0" applyFont="1" applyBorder="1" applyAlignment="1" applyProtection="1">
      <alignment horizontal="left" vertical="center" wrapText="1"/>
      <protection locked="0"/>
    </xf>
    <xf numFmtId="0" fontId="28" fillId="0" borderId="55" xfId="0" applyFont="1" applyBorder="1" applyAlignment="1" applyProtection="1">
      <alignment horizontal="left" vertical="center" wrapText="1"/>
      <protection locked="0"/>
    </xf>
    <xf numFmtId="0" fontId="28" fillId="0" borderId="56" xfId="0" applyFont="1" applyBorder="1" applyAlignment="1" applyProtection="1">
      <alignment horizontal="left" vertical="center" wrapText="1"/>
      <protection locked="0"/>
    </xf>
    <xf numFmtId="0" fontId="28" fillId="0" borderId="49" xfId="0" applyFont="1" applyBorder="1" applyAlignment="1">
      <alignment horizontal="left" vertical="center" wrapText="1"/>
    </xf>
    <xf numFmtId="0" fontId="28" fillId="0" borderId="50" xfId="0" applyFont="1" applyBorder="1" applyAlignment="1">
      <alignment horizontal="left" vertical="center" wrapText="1"/>
    </xf>
    <xf numFmtId="0" fontId="30" fillId="0" borderId="50" xfId="0" applyFont="1" applyBorder="1" applyAlignment="1" applyProtection="1">
      <alignment horizontal="left" vertical="center" wrapText="1"/>
      <protection locked="0"/>
    </xf>
    <xf numFmtId="0" fontId="30" fillId="0" borderId="51" xfId="0" applyFont="1" applyBorder="1" applyAlignment="1" applyProtection="1">
      <alignment horizontal="left" vertical="center" wrapText="1"/>
      <protection locked="0"/>
    </xf>
    <xf numFmtId="0" fontId="28" fillId="0" borderId="54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left" vertical="center" wrapText="1"/>
    </xf>
    <xf numFmtId="0" fontId="30" fillId="0" borderId="55" xfId="0" applyFont="1" applyBorder="1" applyAlignment="1" applyProtection="1">
      <alignment horizontal="left" vertical="center" wrapText="1"/>
      <protection locked="0"/>
    </xf>
    <xf numFmtId="0" fontId="30" fillId="0" borderId="56" xfId="0" applyFont="1" applyBorder="1" applyAlignment="1" applyProtection="1">
      <alignment horizontal="left" vertical="center" wrapText="1"/>
      <protection locked="0"/>
    </xf>
    <xf numFmtId="0" fontId="28" fillId="0" borderId="49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0" fontId="28" fillId="0" borderId="51" xfId="0" applyFont="1" applyBorder="1" applyAlignment="1">
      <alignment horizontal="left" vertical="top" wrapText="1"/>
    </xf>
    <xf numFmtId="0" fontId="31" fillId="0" borderId="54" xfId="0" applyFont="1" applyFill="1" applyBorder="1" applyAlignment="1" applyProtection="1">
      <alignment horizontal="left" wrapText="1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56" xfId="0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 wrapText="1"/>
      <protection hidden="1"/>
    </xf>
    <xf numFmtId="0" fontId="34" fillId="0" borderId="0" xfId="0" applyNumberFormat="1" applyFont="1" applyFill="1" applyAlignment="1" applyProtection="1">
      <alignment horizontal="left" vertical="center" wrapText="1"/>
      <protection hidden="1"/>
    </xf>
    <xf numFmtId="0" fontId="33" fillId="0" borderId="0" xfId="0" applyNumberFormat="1" applyFont="1" applyFill="1" applyAlignment="1" applyProtection="1">
      <alignment horizontal="left" vertical="center" wrapText="1"/>
      <protection hidden="1"/>
    </xf>
    <xf numFmtId="0" fontId="24" fillId="0" borderId="0" xfId="0" applyFont="1" applyBorder="1" applyAlignment="1" applyProtection="1">
      <alignment horizont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locked="0" hidden="1"/>
    </xf>
    <xf numFmtId="0" fontId="27" fillId="0" borderId="57" xfId="0" applyFont="1" applyBorder="1" applyAlignment="1" applyProtection="1">
      <alignment horizontal="center" wrapText="1"/>
      <protection hidden="1"/>
    </xf>
    <xf numFmtId="0" fontId="27" fillId="0" borderId="58" xfId="0" applyFont="1" applyBorder="1" applyAlignment="1" applyProtection="1">
      <alignment horizontal="center" wrapText="1"/>
      <protection hidden="1"/>
    </xf>
    <xf numFmtId="0" fontId="27" fillId="0" borderId="59" xfId="0" applyFont="1" applyBorder="1" applyAlignment="1" applyProtection="1">
      <alignment horizontal="center" wrapText="1"/>
      <protection hidden="1"/>
    </xf>
    <xf numFmtId="0" fontId="28" fillId="0" borderId="0" xfId="0" applyFont="1" applyBorder="1" applyAlignment="1" applyProtection="1">
      <alignment horizontal="right" vertical="center" wrapText="1"/>
      <protection hidden="1"/>
    </xf>
    <xf numFmtId="0" fontId="28" fillId="0" borderId="53" xfId="0" applyFont="1" applyBorder="1" applyAlignment="1" applyProtection="1">
      <alignment horizontal="right" vertical="center" wrapText="1"/>
      <protection hidden="1"/>
    </xf>
    <xf numFmtId="0" fontId="28" fillId="0" borderId="52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right" vertical="top" wrapText="1"/>
      <protection hidden="1"/>
    </xf>
    <xf numFmtId="0" fontId="28" fillId="0" borderId="53" xfId="0" applyFont="1" applyBorder="1" applyAlignment="1" applyProtection="1">
      <alignment horizontal="right" vertical="top" wrapText="1"/>
      <protection hidden="1"/>
    </xf>
    <xf numFmtId="0" fontId="28" fillId="0" borderId="52" xfId="0" applyNumberFormat="1" applyFont="1" applyBorder="1" applyAlignment="1" applyProtection="1">
      <alignment horizontal="left" vertical="center" wrapText="1"/>
      <protection locked="0"/>
    </xf>
    <xf numFmtId="0" fontId="28" fillId="0" borderId="0" xfId="0" applyNumberFormat="1" applyFont="1" applyBorder="1" applyAlignment="1" applyProtection="1">
      <alignment horizontal="left" vertical="center" wrapText="1"/>
      <protection locked="0"/>
    </xf>
    <xf numFmtId="0" fontId="28" fillId="0" borderId="53" xfId="0" applyNumberFormat="1" applyFont="1" applyBorder="1" applyAlignment="1" applyProtection="1">
      <alignment horizontal="left" vertical="center" wrapText="1"/>
      <protection locked="0"/>
    </xf>
    <xf numFmtId="0" fontId="28" fillId="0" borderId="54" xfId="0" applyNumberFormat="1" applyFont="1" applyBorder="1" applyAlignment="1" applyProtection="1">
      <alignment horizontal="left" vertical="center" wrapText="1"/>
      <protection locked="0"/>
    </xf>
    <xf numFmtId="0" fontId="28" fillId="0" borderId="55" xfId="0" applyNumberFormat="1" applyFont="1" applyBorder="1" applyAlignment="1" applyProtection="1">
      <alignment horizontal="left" vertical="center" wrapText="1"/>
      <protection locked="0"/>
    </xf>
    <xf numFmtId="0" fontId="28" fillId="0" borderId="56" xfId="0" applyNumberFormat="1" applyFont="1" applyBorder="1" applyAlignment="1" applyProtection="1">
      <alignment horizontal="left" vertical="center" wrapText="1"/>
      <protection locked="0"/>
    </xf>
    <xf numFmtId="0" fontId="28" fillId="0" borderId="55" xfId="0" applyFont="1" applyBorder="1" applyAlignment="1" applyProtection="1">
      <alignment horizontal="left" vertical="top" wrapText="1"/>
      <protection hidden="1"/>
    </xf>
    <xf numFmtId="0" fontId="28" fillId="0" borderId="56" xfId="0" applyFont="1" applyBorder="1" applyAlignment="1" applyProtection="1">
      <alignment horizontal="left" vertical="top" wrapText="1"/>
      <protection hidden="1"/>
    </xf>
    <xf numFmtId="0" fontId="30" fillId="0" borderId="54" xfId="0" applyFont="1" applyBorder="1" applyAlignment="1" applyProtection="1">
      <alignment horizontal="left" vertical="top" wrapText="1"/>
      <protection locked="0"/>
    </xf>
    <xf numFmtId="0" fontId="30" fillId="0" borderId="55" xfId="0" applyFont="1" applyBorder="1" applyAlignment="1" applyProtection="1">
      <alignment horizontal="left" vertical="top" wrapText="1"/>
      <protection locked="0"/>
    </xf>
    <xf numFmtId="0" fontId="30" fillId="0" borderId="56" xfId="0" applyFont="1" applyBorder="1" applyAlignment="1" applyProtection="1">
      <alignment horizontal="left" vertical="top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3" borderId="0" xfId="1" applyFont="1" applyFill="1" applyAlignment="1"/>
    <xf numFmtId="0" fontId="1" fillId="4" borderId="0" xfId="1" applyFont="1" applyFill="1" applyAlignment="1"/>
    <xf numFmtId="0" fontId="1" fillId="0" borderId="4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/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/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 applyProtection="1">
      <alignment horizontal="center" vertical="center" textRotation="90" wrapText="1"/>
      <protection locked="0"/>
    </xf>
    <xf numFmtId="0" fontId="0" fillId="0" borderId="10" xfId="0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0" fillId="0" borderId="2" xfId="0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3" fillId="0" borderId="22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35" xfId="0" applyFont="1" applyFill="1" applyBorder="1" applyAlignment="1" applyProtection="1">
      <alignment horizontal="center" vertical="center" wrapText="1"/>
    </xf>
    <xf numFmtId="0" fontId="16" fillId="0" borderId="44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workbookViewId="0">
      <selection activeCell="W1" sqref="W1"/>
    </sheetView>
  </sheetViews>
  <sheetFormatPr defaultRowHeight="15" x14ac:dyDescent="0.25"/>
  <cols>
    <col min="1" max="2" width="9.140625" style="144" customWidth="1"/>
    <col min="3" max="14" width="6.5703125" style="144" customWidth="1"/>
    <col min="15" max="16" width="6.5703125" style="145" customWidth="1"/>
    <col min="17" max="17" width="8.85546875" style="145"/>
    <col min="18" max="18" width="9.140625" style="145" customWidth="1"/>
  </cols>
  <sheetData>
    <row r="1" spans="1:18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  <c r="P1" s="108"/>
      <c r="Q1" s="108"/>
      <c r="R1" s="109"/>
    </row>
    <row r="2" spans="1:18" ht="20.25" x14ac:dyDescent="0.3">
      <c r="A2" s="110"/>
      <c r="B2" s="111"/>
      <c r="C2" s="185" t="s">
        <v>138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12"/>
      <c r="R2" s="113"/>
    </row>
    <row r="3" spans="1:18" x14ac:dyDescent="0.2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4"/>
      <c r="P3" s="114"/>
      <c r="Q3" s="114"/>
      <c r="R3" s="115"/>
    </row>
    <row r="4" spans="1:18" ht="39" customHeight="1" x14ac:dyDescent="0.3">
      <c r="A4" s="110"/>
      <c r="B4" s="111"/>
      <c r="C4" s="186" t="s">
        <v>145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16"/>
      <c r="R4" s="117"/>
    </row>
    <row r="5" spans="1:18" x14ac:dyDescent="0.25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0"/>
      <c r="P5" s="120"/>
      <c r="Q5" s="120"/>
      <c r="R5" s="121"/>
    </row>
    <row r="6" spans="1:18" x14ac:dyDescent="0.25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4"/>
      <c r="P6" s="114"/>
      <c r="Q6" s="114"/>
      <c r="R6" s="115"/>
    </row>
    <row r="7" spans="1:18" ht="33.75" x14ac:dyDescent="0.5">
      <c r="A7" s="187" t="s">
        <v>146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</row>
    <row r="8" spans="1:18" ht="15.75" x14ac:dyDescent="0.25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  <c r="P8" s="124"/>
      <c r="Q8" s="124"/>
      <c r="R8" s="125"/>
    </row>
    <row r="9" spans="1:18" ht="15.75" customHeight="1" x14ac:dyDescent="0.2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90" t="s">
        <v>147</v>
      </c>
      <c r="L9" s="190"/>
      <c r="M9" s="190"/>
      <c r="N9" s="190"/>
      <c r="O9" s="190"/>
      <c r="P9" s="190"/>
      <c r="Q9" s="190"/>
      <c r="R9" s="191"/>
    </row>
    <row r="10" spans="1:18" ht="15.75" x14ac:dyDescent="0.2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28"/>
      <c r="Q10" s="128"/>
      <c r="R10" s="129"/>
    </row>
    <row r="11" spans="1:18" x14ac:dyDescent="0.2">
      <c r="A11" s="192" t="s">
        <v>148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27"/>
      <c r="M11" s="194" t="s">
        <v>149</v>
      </c>
      <c r="N11" s="194"/>
      <c r="O11" s="194"/>
      <c r="P11" s="194"/>
      <c r="Q11" s="194"/>
      <c r="R11" s="195"/>
    </row>
    <row r="12" spans="1:18" x14ac:dyDescent="0.2">
      <c r="A12" s="130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202"/>
      <c r="N12" s="202"/>
      <c r="O12" s="202"/>
      <c r="P12" s="202"/>
      <c r="Q12" s="202"/>
      <c r="R12" s="203"/>
    </row>
    <row r="13" spans="1:18" ht="15.75" x14ac:dyDescent="0.25">
      <c r="A13" s="132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P13" s="134"/>
      <c r="Q13" s="134"/>
      <c r="R13" s="135"/>
    </row>
    <row r="14" spans="1:18" ht="15.75" x14ac:dyDescent="0.25">
      <c r="A14" s="132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4"/>
      <c r="P14" s="134"/>
      <c r="Q14" s="134"/>
      <c r="R14" s="135"/>
    </row>
    <row r="15" spans="1:18" ht="20.25" customHeight="1" x14ac:dyDescent="0.2">
      <c r="A15" s="167" t="s">
        <v>139</v>
      </c>
      <c r="B15" s="168"/>
      <c r="C15" s="168"/>
      <c r="D15" s="168"/>
      <c r="E15" s="168"/>
      <c r="F15" s="169" t="s">
        <v>150</v>
      </c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70"/>
    </row>
    <row r="16" spans="1:18" ht="16.5" x14ac:dyDescent="0.2">
      <c r="A16" s="204" t="s">
        <v>140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6"/>
    </row>
    <row r="17" spans="1:18" ht="15.75" x14ac:dyDescent="0.25">
      <c r="A17" s="132"/>
      <c r="B17" s="133"/>
      <c r="C17" s="133"/>
      <c r="D17" s="133"/>
      <c r="E17" s="136"/>
      <c r="F17" s="136"/>
      <c r="G17" s="136"/>
      <c r="H17" s="136"/>
      <c r="I17" s="136"/>
      <c r="J17" s="136"/>
      <c r="K17" s="136"/>
      <c r="L17" s="136"/>
      <c r="M17" s="136"/>
      <c r="N17" s="133"/>
      <c r="O17" s="134"/>
      <c r="P17" s="134"/>
      <c r="Q17" s="134"/>
      <c r="R17" s="135"/>
    </row>
    <row r="18" spans="1:18" ht="16.5" customHeight="1" x14ac:dyDescent="0.25">
      <c r="A18" s="167" t="s">
        <v>143</v>
      </c>
      <c r="B18" s="168"/>
      <c r="C18" s="168"/>
      <c r="D18" s="168"/>
      <c r="E18" s="137"/>
      <c r="F18" s="137"/>
      <c r="G18" s="137"/>
      <c r="H18" s="137"/>
      <c r="I18" s="137"/>
      <c r="J18" s="137"/>
      <c r="K18" s="137"/>
      <c r="L18" s="137"/>
      <c r="M18" s="137"/>
      <c r="N18" s="138"/>
      <c r="O18" s="139"/>
      <c r="P18" s="139"/>
      <c r="Q18" s="139"/>
      <c r="R18" s="140"/>
    </row>
    <row r="19" spans="1:18" ht="15.75" customHeight="1" x14ac:dyDescent="0.2">
      <c r="A19" s="196" t="s">
        <v>144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8"/>
    </row>
    <row r="20" spans="1:18" ht="0.75" customHeight="1" x14ac:dyDescent="0.2">
      <c r="A20" s="199"/>
      <c r="B20" s="200"/>
      <c r="C20" s="200"/>
      <c r="D20" s="200"/>
      <c r="E20" s="200"/>
      <c r="F20" s="200"/>
      <c r="G20" s="200"/>
      <c r="H20" s="200"/>
      <c r="I20" s="197"/>
      <c r="J20" s="197"/>
      <c r="K20" s="197"/>
      <c r="L20" s="197"/>
      <c r="M20" s="197"/>
      <c r="N20" s="197"/>
      <c r="O20" s="197"/>
      <c r="P20" s="197"/>
      <c r="Q20" s="197"/>
      <c r="R20" s="201"/>
    </row>
    <row r="21" spans="1:18" ht="16.5" customHeight="1" x14ac:dyDescent="0.2">
      <c r="A21" s="160" t="s">
        <v>167</v>
      </c>
      <c r="B21" s="161"/>
      <c r="C21" s="161"/>
      <c r="D21" s="161"/>
      <c r="E21" s="161"/>
      <c r="F21" s="161"/>
      <c r="G21" s="161"/>
      <c r="H21" s="161"/>
      <c r="I21" s="148" t="s">
        <v>141</v>
      </c>
      <c r="J21" s="148" t="s">
        <v>142</v>
      </c>
      <c r="K21" s="148" t="s">
        <v>85</v>
      </c>
      <c r="L21" s="148">
        <v>2</v>
      </c>
      <c r="M21" s="148">
        <v>7</v>
      </c>
      <c r="N21" s="148">
        <v>2</v>
      </c>
      <c r="O21" s="148">
        <v>1</v>
      </c>
      <c r="P21" s="148">
        <v>2</v>
      </c>
      <c r="Q21" s="148">
        <v>1</v>
      </c>
      <c r="R21" s="141"/>
    </row>
    <row r="22" spans="1:18" ht="16.5" customHeight="1" x14ac:dyDescent="0.2">
      <c r="A22" s="162"/>
      <c r="B22" s="163"/>
      <c r="C22" s="163"/>
      <c r="D22" s="163"/>
      <c r="E22" s="163"/>
      <c r="F22" s="163"/>
      <c r="G22" s="163"/>
      <c r="H22" s="163"/>
      <c r="I22" s="142"/>
      <c r="J22" s="142"/>
      <c r="K22" s="142"/>
      <c r="L22" s="142"/>
      <c r="M22" s="142"/>
      <c r="N22" s="142"/>
      <c r="O22" s="142"/>
      <c r="P22" s="142"/>
      <c r="Q22" s="142"/>
      <c r="R22" s="141"/>
    </row>
    <row r="23" spans="1:18" ht="16.5" customHeight="1" x14ac:dyDescent="0.2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/>
    </row>
    <row r="24" spans="1:18" ht="15" customHeight="1" x14ac:dyDescent="0.2">
      <c r="A24" s="167" t="s">
        <v>151</v>
      </c>
      <c r="B24" s="168"/>
      <c r="C24" s="168"/>
      <c r="D24" s="169" t="s">
        <v>152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70"/>
    </row>
    <row r="25" spans="1:18" ht="15.75" x14ac:dyDescent="0.25">
      <c r="A25" s="13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4"/>
      <c r="P25" s="134"/>
      <c r="Q25" s="134"/>
      <c r="R25" s="135"/>
    </row>
    <row r="26" spans="1:18" ht="15" customHeight="1" x14ac:dyDescent="0.2">
      <c r="A26" s="171" t="s">
        <v>153</v>
      </c>
      <c r="B26" s="172"/>
      <c r="C26" s="172"/>
      <c r="D26" s="172"/>
      <c r="E26" s="172"/>
      <c r="F26" s="172"/>
      <c r="G26" s="172"/>
      <c r="H26" s="172"/>
      <c r="I26" s="173" t="s">
        <v>154</v>
      </c>
      <c r="J26" s="173"/>
      <c r="K26" s="173"/>
      <c r="L26" s="173"/>
      <c r="M26" s="173"/>
      <c r="N26" s="173"/>
      <c r="O26" s="173"/>
      <c r="P26" s="173"/>
      <c r="Q26" s="173"/>
      <c r="R26" s="174"/>
    </row>
    <row r="27" spans="1:18" ht="15.75" x14ac:dyDescent="0.2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4"/>
      <c r="P27" s="134"/>
      <c r="Q27" s="134"/>
      <c r="R27" s="135"/>
    </row>
    <row r="28" spans="1:18" ht="15.75" x14ac:dyDescent="0.25">
      <c r="A28" s="132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4"/>
      <c r="P28" s="134"/>
      <c r="Q28" s="134"/>
      <c r="R28" s="135"/>
    </row>
    <row r="29" spans="1:18" x14ac:dyDescent="0.2">
      <c r="A29" s="175" t="s">
        <v>155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7"/>
    </row>
    <row r="30" spans="1:18" ht="27" customHeight="1" x14ac:dyDescent="0.2">
      <c r="A30" s="178" t="s">
        <v>160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80"/>
    </row>
    <row r="33" spans="1:18" ht="15.75" x14ac:dyDescent="0.2">
      <c r="A33" s="181" t="s">
        <v>156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1:18" x14ac:dyDescent="0.25">
      <c r="A34" s="143"/>
    </row>
    <row r="35" spans="1:18" ht="14.25" x14ac:dyDescent="0.2">
      <c r="A35" s="182" t="s">
        <v>143</v>
      </c>
      <c r="B35" s="182"/>
      <c r="C35" s="183" t="s">
        <v>144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</row>
    <row r="36" spans="1:18" ht="15" customHeight="1" x14ac:dyDescent="0.25">
      <c r="A36" s="158" t="s">
        <v>168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</row>
    <row r="38" spans="1:18" x14ac:dyDescent="0.25">
      <c r="A38" s="150" t="s">
        <v>157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</row>
    <row r="39" spans="1:18" ht="139.9" customHeight="1" x14ac:dyDescent="0.2">
      <c r="A39" s="151" t="s">
        <v>161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</row>
    <row r="40" spans="1:18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7"/>
      <c r="P40" s="147"/>
      <c r="Q40" s="147"/>
      <c r="R40" s="147"/>
    </row>
    <row r="41" spans="1:18" ht="30" customHeight="1" x14ac:dyDescent="0.25">
      <c r="A41" s="153" t="s">
        <v>162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</row>
    <row r="42" spans="1:18" ht="409.5" customHeight="1" x14ac:dyDescent="0.2">
      <c r="A42" s="152" t="s">
        <v>163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</row>
    <row r="43" spans="1:18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7"/>
      <c r="P43" s="147"/>
      <c r="Q43" s="147"/>
      <c r="R43" s="147"/>
    </row>
    <row r="44" spans="1:18" x14ac:dyDescent="0.2">
      <c r="A44" s="154" t="s">
        <v>158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</row>
    <row r="45" spans="1:18" ht="333.6" customHeight="1" x14ac:dyDescent="0.2">
      <c r="A45" s="155" t="s">
        <v>159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</row>
    <row r="46" spans="1:18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7"/>
      <c r="P46" s="147"/>
      <c r="Q46" s="147"/>
      <c r="R46" s="147"/>
    </row>
    <row r="47" spans="1:18" x14ac:dyDescent="0.2">
      <c r="A47" s="154" t="s">
        <v>164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</row>
    <row r="48" spans="1:18" ht="192.6" customHeight="1" x14ac:dyDescent="0.2">
      <c r="A48" s="157" t="s">
        <v>169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</row>
    <row r="49" spans="1:18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7"/>
      <c r="P49" s="147"/>
      <c r="Q49" s="147"/>
      <c r="R49" s="147"/>
    </row>
    <row r="50" spans="1:18" x14ac:dyDescent="0.2">
      <c r="A50" s="154" t="s">
        <v>165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195" customHeight="1" x14ac:dyDescent="0.2">
      <c r="A51" s="149" t="s">
        <v>166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7"/>
      <c r="P52" s="147"/>
      <c r="Q52" s="147"/>
      <c r="R52" s="147"/>
    </row>
    <row r="53" spans="1:18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7"/>
      <c r="P53" s="147"/>
      <c r="Q53" s="147"/>
      <c r="R53" s="147"/>
    </row>
    <row r="54" spans="1:18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7"/>
      <c r="P54" s="147"/>
      <c r="Q54" s="147"/>
      <c r="R54" s="147"/>
    </row>
    <row r="55" spans="1:18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7"/>
      <c r="P55" s="147"/>
      <c r="Q55" s="147"/>
      <c r="R55" s="147"/>
    </row>
    <row r="56" spans="1:18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7"/>
      <c r="P56" s="147"/>
      <c r="Q56" s="147"/>
      <c r="R56" s="147"/>
    </row>
    <row r="57" spans="1:18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7"/>
      <c r="P57" s="147"/>
      <c r="Q57" s="147"/>
      <c r="R57" s="147"/>
    </row>
    <row r="58" spans="1:18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7"/>
      <c r="P58" s="147"/>
      <c r="Q58" s="147"/>
      <c r="R58" s="147"/>
    </row>
    <row r="59" spans="1:18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7"/>
      <c r="P59" s="147"/>
      <c r="Q59" s="147"/>
      <c r="R59" s="147"/>
    </row>
    <row r="60" spans="1:18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7"/>
      <c r="P60" s="147"/>
      <c r="Q60" s="147"/>
      <c r="R60" s="147"/>
    </row>
    <row r="61" spans="1:18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7"/>
      <c r="P61" s="147"/>
      <c r="Q61" s="147"/>
      <c r="R61" s="147"/>
    </row>
    <row r="62" spans="1:18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7"/>
      <c r="P62" s="147"/>
      <c r="Q62" s="147"/>
      <c r="R62" s="147"/>
    </row>
    <row r="63" spans="1:18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7"/>
      <c r="P63" s="147"/>
      <c r="Q63" s="147"/>
      <c r="R63" s="147"/>
    </row>
    <row r="64" spans="1:18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7"/>
      <c r="P64" s="147"/>
      <c r="Q64" s="147"/>
      <c r="R64" s="147"/>
    </row>
    <row r="65" spans="1:18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7"/>
      <c r="P65" s="147"/>
      <c r="Q65" s="147"/>
      <c r="R65" s="147"/>
    </row>
    <row r="66" spans="1:18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7"/>
      <c r="P66" s="147"/>
      <c r="Q66" s="147"/>
      <c r="R66" s="147"/>
    </row>
    <row r="67" spans="1:18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7"/>
      <c r="P67" s="147"/>
      <c r="Q67" s="147"/>
      <c r="R67" s="147"/>
    </row>
    <row r="68" spans="1:18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7"/>
      <c r="P68" s="147"/>
      <c r="Q68" s="147"/>
      <c r="R68" s="147"/>
    </row>
    <row r="69" spans="1:18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7"/>
      <c r="P69" s="147"/>
      <c r="Q69" s="147"/>
      <c r="R69" s="147"/>
    </row>
    <row r="70" spans="1:18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7"/>
      <c r="P70" s="147"/>
      <c r="Q70" s="147"/>
      <c r="R70" s="147"/>
    </row>
    <row r="71" spans="1:18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7"/>
      <c r="P71" s="147"/>
      <c r="Q71" s="147"/>
      <c r="R71" s="147"/>
    </row>
    <row r="72" spans="1:18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7"/>
      <c r="P72" s="147"/>
      <c r="Q72" s="147"/>
      <c r="R72" s="147"/>
    </row>
    <row r="73" spans="1:18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7"/>
      <c r="P73" s="147"/>
      <c r="Q73" s="147"/>
      <c r="R73" s="147"/>
    </row>
    <row r="74" spans="1:18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7"/>
      <c r="P74" s="147"/>
      <c r="Q74" s="147"/>
      <c r="R74" s="147"/>
    </row>
    <row r="75" spans="1:18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7"/>
      <c r="P75" s="147"/>
      <c r="Q75" s="147"/>
      <c r="R75" s="147"/>
    </row>
    <row r="76" spans="1:18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7"/>
      <c r="P76" s="147"/>
      <c r="Q76" s="147"/>
      <c r="R76" s="147"/>
    </row>
    <row r="77" spans="1:18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7"/>
      <c r="P77" s="147"/>
      <c r="Q77" s="147"/>
      <c r="R77" s="147"/>
    </row>
    <row r="78" spans="1:18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7"/>
      <c r="P78" s="147"/>
      <c r="Q78" s="147"/>
      <c r="R78" s="147"/>
    </row>
    <row r="79" spans="1:18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7"/>
      <c r="P79" s="147"/>
      <c r="Q79" s="147"/>
      <c r="R79" s="147"/>
    </row>
    <row r="80" spans="1:18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7"/>
      <c r="P80" s="147"/>
      <c r="Q80" s="147"/>
      <c r="R80" s="147"/>
    </row>
    <row r="81" spans="1:18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7"/>
      <c r="P81" s="147"/>
      <c r="Q81" s="147"/>
      <c r="R81" s="147"/>
    </row>
    <row r="82" spans="1:18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7"/>
      <c r="P82" s="147"/>
      <c r="Q82" s="147"/>
      <c r="R82" s="147"/>
    </row>
    <row r="83" spans="1:18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7"/>
      <c r="P83" s="147"/>
      <c r="Q83" s="147"/>
      <c r="R83" s="147"/>
    </row>
    <row r="84" spans="1:18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7"/>
      <c r="P84" s="147"/>
      <c r="Q84" s="147"/>
      <c r="R84" s="147"/>
    </row>
    <row r="85" spans="1:18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7"/>
      <c r="P85" s="147"/>
      <c r="Q85" s="147"/>
      <c r="R85" s="147"/>
    </row>
    <row r="86" spans="1:18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7"/>
      <c r="P86" s="147"/>
      <c r="Q86" s="147"/>
      <c r="R86" s="147"/>
    </row>
    <row r="87" spans="1:18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7"/>
      <c r="P87" s="147"/>
      <c r="Q87" s="147"/>
      <c r="R87" s="147"/>
    </row>
    <row r="88" spans="1:18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7"/>
      <c r="P88" s="147"/>
      <c r="Q88" s="147"/>
      <c r="R88" s="147"/>
    </row>
    <row r="89" spans="1:18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7"/>
      <c r="P89" s="147"/>
      <c r="Q89" s="147"/>
      <c r="R89" s="147"/>
    </row>
    <row r="90" spans="1:18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7"/>
      <c r="P90" s="147"/>
      <c r="Q90" s="147"/>
      <c r="R90" s="147"/>
    </row>
    <row r="91" spans="1:18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7"/>
      <c r="P91" s="147"/>
      <c r="Q91" s="147"/>
      <c r="R91" s="147"/>
    </row>
    <row r="92" spans="1:18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7"/>
      <c r="P92" s="147"/>
      <c r="Q92" s="147"/>
      <c r="R92" s="147"/>
    </row>
    <row r="93" spans="1:18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7"/>
      <c r="P93" s="147"/>
      <c r="Q93" s="147"/>
      <c r="R93" s="147"/>
    </row>
    <row r="94" spans="1:18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7"/>
      <c r="P94" s="147"/>
      <c r="Q94" s="147"/>
      <c r="R94" s="147"/>
    </row>
    <row r="95" spans="1:18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7"/>
      <c r="P95" s="147"/>
      <c r="Q95" s="147"/>
      <c r="R95" s="147"/>
    </row>
    <row r="96" spans="1:18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7"/>
      <c r="P96" s="147"/>
      <c r="Q96" s="147"/>
      <c r="R96" s="147"/>
    </row>
    <row r="97" spans="1:18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7"/>
      <c r="P97" s="147"/>
      <c r="Q97" s="147"/>
      <c r="R97" s="147"/>
    </row>
    <row r="98" spans="1:18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7"/>
      <c r="P98" s="147"/>
      <c r="Q98" s="147"/>
      <c r="R98" s="147"/>
    </row>
    <row r="99" spans="1:18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7"/>
      <c r="P99" s="147"/>
      <c r="Q99" s="147"/>
      <c r="R99" s="147"/>
    </row>
    <row r="100" spans="1:18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7"/>
      <c r="P100" s="147"/>
      <c r="Q100" s="147"/>
      <c r="R100" s="147"/>
    </row>
    <row r="101" spans="1:18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7"/>
      <c r="P101" s="147"/>
      <c r="Q101" s="147"/>
      <c r="R101" s="147"/>
    </row>
    <row r="102" spans="1:18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7"/>
      <c r="P102" s="147"/>
      <c r="Q102" s="147"/>
      <c r="R102" s="147"/>
    </row>
  </sheetData>
  <mergeCells count="34">
    <mergeCell ref="A19:R20"/>
    <mergeCell ref="M12:R12"/>
    <mergeCell ref="A15:E15"/>
    <mergeCell ref="F15:R15"/>
    <mergeCell ref="A16:R16"/>
    <mergeCell ref="A18:D18"/>
    <mergeCell ref="C2:P2"/>
    <mergeCell ref="C4:P4"/>
    <mergeCell ref="A7:R7"/>
    <mergeCell ref="K9:R9"/>
    <mergeCell ref="A11:K11"/>
    <mergeCell ref="M11:R11"/>
    <mergeCell ref="A36:R36"/>
    <mergeCell ref="A21:H22"/>
    <mergeCell ref="A23:R23"/>
    <mergeCell ref="A24:C24"/>
    <mergeCell ref="D24:R24"/>
    <mergeCell ref="A26:H26"/>
    <mergeCell ref="I26:R26"/>
    <mergeCell ref="A29:R29"/>
    <mergeCell ref="A30:R30"/>
    <mergeCell ref="A33:R33"/>
    <mergeCell ref="A35:B35"/>
    <mergeCell ref="C35:R35"/>
    <mergeCell ref="A51:R51"/>
    <mergeCell ref="A38:R38"/>
    <mergeCell ref="A39:R39"/>
    <mergeCell ref="A42:R42"/>
    <mergeCell ref="A41:R41"/>
    <mergeCell ref="A44:R44"/>
    <mergeCell ref="A45:R45"/>
    <mergeCell ref="A47:R47"/>
    <mergeCell ref="A48:R48"/>
    <mergeCell ref="A50:R50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50" r:id="rId4"/>
      </mc:Fallback>
    </mc:AlternateContent>
    <mc:AlternateContent xmlns:mc="http://schemas.openxmlformats.org/markup-compatibility/2006">
      <mc:Choice Requires="x14">
        <oleObject progId="Word.Picture.8" shapeId="2051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zoomScaleNormal="100" zoomScalePageLayoutView="110" workbookViewId="0">
      <selection activeCell="S1" sqref="S1"/>
    </sheetView>
  </sheetViews>
  <sheetFormatPr defaultRowHeight="12.75" x14ac:dyDescent="0.2"/>
  <cols>
    <col min="1" max="1" width="3.7109375" customWidth="1"/>
    <col min="2" max="5" width="2.28515625" customWidth="1"/>
    <col min="6" max="6" width="41.42578125" customWidth="1"/>
    <col min="7" max="7" width="7.5703125" style="2" customWidth="1"/>
    <col min="8" max="8" width="7.140625" style="1" customWidth="1"/>
    <col min="9" max="10" width="6.28515625" style="14" customWidth="1"/>
    <col min="11" max="11" width="6.28515625" style="1" customWidth="1"/>
    <col min="12" max="12" width="7.28515625" customWidth="1"/>
    <col min="13" max="13" width="7.28515625" style="10" customWidth="1"/>
    <col min="14" max="14" width="8.7109375" customWidth="1"/>
    <col min="15" max="15" width="11.5703125" style="14" customWidth="1"/>
    <col min="16" max="16" width="11.5703125" customWidth="1"/>
  </cols>
  <sheetData>
    <row r="1" spans="1:17" s="100" customFormat="1" ht="17.25" customHeight="1" x14ac:dyDescent="0.2">
      <c r="A1" s="105" t="s">
        <v>85</v>
      </c>
      <c r="B1" s="98">
        <v>2</v>
      </c>
      <c r="C1" s="98">
        <v>7</v>
      </c>
      <c r="D1" s="98">
        <v>2</v>
      </c>
      <c r="E1" s="98">
        <v>1</v>
      </c>
      <c r="F1" s="241" t="s">
        <v>75</v>
      </c>
      <c r="G1" s="241"/>
      <c r="H1" s="241"/>
      <c r="I1" s="241"/>
      <c r="J1" s="241"/>
      <c r="K1" s="241"/>
      <c r="L1" s="241"/>
      <c r="M1" s="241"/>
      <c r="N1" s="241"/>
      <c r="O1" s="241"/>
      <c r="P1" s="97"/>
      <c r="Q1" s="99"/>
    </row>
    <row r="2" spans="1:17" s="100" customFormat="1" ht="21.75" customHeight="1" thickBot="1" x14ac:dyDescent="0.25">
      <c r="A2" s="242" t="s">
        <v>25</v>
      </c>
      <c r="B2" s="242"/>
      <c r="C2" s="242"/>
      <c r="D2" s="242"/>
      <c r="E2" s="242"/>
      <c r="F2" s="243" t="s">
        <v>133</v>
      </c>
      <c r="G2" s="243"/>
      <c r="H2" s="243"/>
      <c r="I2" s="243"/>
      <c r="J2" s="243"/>
      <c r="K2" s="243"/>
      <c r="L2" s="243"/>
      <c r="M2" s="243"/>
      <c r="N2" s="243"/>
      <c r="O2" s="243"/>
      <c r="P2" s="99"/>
      <c r="Q2" s="99"/>
    </row>
    <row r="3" spans="1:17" ht="13.5" thickBot="1" x14ac:dyDescent="0.25">
      <c r="A3" s="246" t="s">
        <v>0</v>
      </c>
      <c r="B3" s="256" t="s">
        <v>49</v>
      </c>
      <c r="C3" s="208"/>
      <c r="D3" s="208"/>
      <c r="E3" s="209"/>
      <c r="F3" s="246" t="s">
        <v>50</v>
      </c>
      <c r="G3" s="248" t="s">
        <v>10</v>
      </c>
      <c r="H3" s="248" t="s">
        <v>5</v>
      </c>
      <c r="I3" s="250" t="s">
        <v>47</v>
      </c>
      <c r="J3" s="252" t="s">
        <v>7</v>
      </c>
      <c r="K3" s="253"/>
      <c r="L3" s="253"/>
      <c r="M3" s="254"/>
      <c r="N3" s="255" t="s">
        <v>9</v>
      </c>
      <c r="O3" s="244" t="s">
        <v>22</v>
      </c>
      <c r="P3" s="10"/>
      <c r="Q3" s="10"/>
    </row>
    <row r="4" spans="1:17" ht="67.5" customHeight="1" thickBot="1" x14ac:dyDescent="0.25">
      <c r="A4" s="247"/>
      <c r="B4" s="257"/>
      <c r="C4" s="258"/>
      <c r="D4" s="258"/>
      <c r="E4" s="259"/>
      <c r="F4" s="247"/>
      <c r="G4" s="249"/>
      <c r="H4" s="249"/>
      <c r="I4" s="251"/>
      <c r="J4" s="11" t="s">
        <v>2</v>
      </c>
      <c r="K4" s="11" t="s">
        <v>3</v>
      </c>
      <c r="L4" s="11" t="s">
        <v>8</v>
      </c>
      <c r="M4" s="12" t="s">
        <v>6</v>
      </c>
      <c r="N4" s="245"/>
      <c r="O4" s="245"/>
      <c r="P4" s="10"/>
      <c r="Q4" s="10"/>
    </row>
    <row r="5" spans="1:17" s="2" customFormat="1" ht="13.5" thickBot="1" x14ac:dyDescent="0.25">
      <c r="A5" s="30">
        <v>1</v>
      </c>
      <c r="B5" s="207">
        <v>2</v>
      </c>
      <c r="C5" s="208"/>
      <c r="D5" s="208"/>
      <c r="E5" s="209"/>
      <c r="F5" s="30">
        <v>3</v>
      </c>
      <c r="G5" s="30">
        <v>4</v>
      </c>
      <c r="H5" s="30">
        <v>5</v>
      </c>
      <c r="I5" s="30">
        <v>6</v>
      </c>
      <c r="J5" s="30">
        <v>7</v>
      </c>
      <c r="K5" s="30">
        <v>8</v>
      </c>
      <c r="L5" s="30">
        <v>9</v>
      </c>
      <c r="M5" s="30">
        <v>10</v>
      </c>
      <c r="N5" s="30">
        <v>11</v>
      </c>
      <c r="O5" s="30">
        <v>12</v>
      </c>
      <c r="P5" s="13"/>
      <c r="Q5" s="13"/>
    </row>
    <row r="6" spans="1:17" ht="17.25" customHeight="1" thickBot="1" x14ac:dyDescent="0.25">
      <c r="A6" s="210" t="s">
        <v>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2"/>
      <c r="P6" s="10"/>
      <c r="Q6" s="10"/>
    </row>
    <row r="7" spans="1:17" ht="17.25" customHeight="1" x14ac:dyDescent="0.2">
      <c r="A7" s="40">
        <v>1</v>
      </c>
      <c r="B7" s="41" t="s">
        <v>51</v>
      </c>
      <c r="C7" s="41">
        <v>0</v>
      </c>
      <c r="D7" s="41">
        <v>1</v>
      </c>
      <c r="E7" s="41">
        <v>0</v>
      </c>
      <c r="F7" s="42" t="s">
        <v>101</v>
      </c>
      <c r="G7" s="41" t="s">
        <v>51</v>
      </c>
      <c r="H7" s="41">
        <v>1</v>
      </c>
      <c r="I7" s="41">
        <v>3</v>
      </c>
      <c r="J7" s="41">
        <v>90</v>
      </c>
      <c r="K7" s="41">
        <v>15</v>
      </c>
      <c r="L7" s="41"/>
      <c r="M7" s="41"/>
      <c r="N7" s="41" t="s">
        <v>52</v>
      </c>
      <c r="O7" s="43" t="s">
        <v>53</v>
      </c>
      <c r="P7" s="10"/>
      <c r="Q7" s="10"/>
    </row>
    <row r="8" spans="1:17" ht="22.9" customHeight="1" x14ac:dyDescent="0.2">
      <c r="A8" s="33">
        <v>2</v>
      </c>
      <c r="B8" s="31" t="s">
        <v>51</v>
      </c>
      <c r="C8" s="31">
        <v>0</v>
      </c>
      <c r="D8" s="31">
        <v>2</v>
      </c>
      <c r="E8" s="31">
        <v>0</v>
      </c>
      <c r="F8" s="32" t="s">
        <v>55</v>
      </c>
      <c r="G8" s="31" t="s">
        <v>51</v>
      </c>
      <c r="H8" s="31">
        <v>1</v>
      </c>
      <c r="I8" s="31">
        <v>4</v>
      </c>
      <c r="J8" s="31">
        <v>120</v>
      </c>
      <c r="K8" s="31">
        <v>30</v>
      </c>
      <c r="L8" s="31"/>
      <c r="M8" s="31"/>
      <c r="N8" s="31" t="s">
        <v>54</v>
      </c>
      <c r="O8" s="44" t="s">
        <v>100</v>
      </c>
      <c r="P8" s="10"/>
      <c r="Q8" s="10"/>
    </row>
    <row r="9" spans="1:17" ht="17.25" customHeight="1" x14ac:dyDescent="0.2">
      <c r="A9" s="33">
        <v>3</v>
      </c>
      <c r="B9" s="31" t="s">
        <v>51</v>
      </c>
      <c r="C9" s="31">
        <v>0</v>
      </c>
      <c r="D9" s="31">
        <v>3</v>
      </c>
      <c r="E9" s="31">
        <v>0</v>
      </c>
      <c r="F9" s="32" t="s">
        <v>111</v>
      </c>
      <c r="G9" s="31" t="s">
        <v>51</v>
      </c>
      <c r="H9" s="31">
        <v>1</v>
      </c>
      <c r="I9" s="31">
        <v>3</v>
      </c>
      <c r="J9" s="31">
        <v>90</v>
      </c>
      <c r="K9" s="31">
        <v>15</v>
      </c>
      <c r="L9" s="31"/>
      <c r="M9" s="31"/>
      <c r="N9" s="31" t="s">
        <v>52</v>
      </c>
      <c r="O9" s="45" t="s">
        <v>53</v>
      </c>
      <c r="P9" s="10"/>
      <c r="Q9" s="10"/>
    </row>
    <row r="10" spans="1:17" ht="17.25" customHeight="1" x14ac:dyDescent="0.2">
      <c r="A10" s="33">
        <v>4</v>
      </c>
      <c r="B10" s="31" t="s">
        <v>51</v>
      </c>
      <c r="C10" s="31">
        <v>0</v>
      </c>
      <c r="D10" s="31">
        <v>4</v>
      </c>
      <c r="E10" s="31">
        <v>0</v>
      </c>
      <c r="F10" s="32" t="s">
        <v>56</v>
      </c>
      <c r="G10" s="31" t="s">
        <v>51</v>
      </c>
      <c r="H10" s="31">
        <v>1</v>
      </c>
      <c r="I10" s="31">
        <v>2</v>
      </c>
      <c r="J10" s="31">
        <v>60</v>
      </c>
      <c r="K10" s="31">
        <v>15</v>
      </c>
      <c r="L10" s="31"/>
      <c r="M10" s="31"/>
      <c r="N10" s="31" t="s">
        <v>52</v>
      </c>
      <c r="O10" s="45" t="s">
        <v>127</v>
      </c>
      <c r="P10" s="10"/>
      <c r="Q10" s="10"/>
    </row>
    <row r="11" spans="1:17" ht="22.9" customHeight="1" thickBot="1" x14ac:dyDescent="0.25">
      <c r="A11" s="34">
        <v>5</v>
      </c>
      <c r="B11" s="35" t="s">
        <v>51</v>
      </c>
      <c r="C11" s="35">
        <v>0</v>
      </c>
      <c r="D11" s="35">
        <v>5</v>
      </c>
      <c r="E11" s="35">
        <v>0</v>
      </c>
      <c r="F11" s="36" t="s">
        <v>96</v>
      </c>
      <c r="G11" s="35" t="s">
        <v>51</v>
      </c>
      <c r="H11" s="35">
        <v>1</v>
      </c>
      <c r="I11" s="35">
        <v>2</v>
      </c>
      <c r="J11" s="35">
        <v>60</v>
      </c>
      <c r="K11" s="35">
        <v>15</v>
      </c>
      <c r="L11" s="35"/>
      <c r="M11" s="35">
        <v>15</v>
      </c>
      <c r="N11" s="35" t="s">
        <v>97</v>
      </c>
      <c r="O11" s="46" t="s">
        <v>127</v>
      </c>
      <c r="P11" s="10"/>
      <c r="Q11" s="10"/>
    </row>
    <row r="12" spans="1:17" ht="22.9" customHeight="1" x14ac:dyDescent="0.2">
      <c r="A12" s="40">
        <v>6</v>
      </c>
      <c r="B12" s="41" t="s">
        <v>51</v>
      </c>
      <c r="C12" s="41">
        <v>0</v>
      </c>
      <c r="D12" s="41">
        <v>6</v>
      </c>
      <c r="E12" s="41">
        <v>0</v>
      </c>
      <c r="F12" s="42" t="s">
        <v>98</v>
      </c>
      <c r="G12" s="41" t="s">
        <v>51</v>
      </c>
      <c r="H12" s="41">
        <v>2</v>
      </c>
      <c r="I12" s="41">
        <v>3</v>
      </c>
      <c r="J12" s="41">
        <v>90</v>
      </c>
      <c r="K12" s="41">
        <v>30</v>
      </c>
      <c r="L12" s="41"/>
      <c r="M12" s="41"/>
      <c r="N12" s="41" t="s">
        <v>54</v>
      </c>
      <c r="O12" s="48" t="s">
        <v>100</v>
      </c>
      <c r="P12" s="10"/>
      <c r="Q12" s="10"/>
    </row>
    <row r="13" spans="1:17" ht="22.9" customHeight="1" x14ac:dyDescent="0.2">
      <c r="A13" s="33">
        <v>7</v>
      </c>
      <c r="B13" s="31" t="s">
        <v>51</v>
      </c>
      <c r="C13" s="31">
        <v>0</v>
      </c>
      <c r="D13" s="31">
        <v>7</v>
      </c>
      <c r="E13" s="31">
        <v>0</v>
      </c>
      <c r="F13" s="32" t="s">
        <v>102</v>
      </c>
      <c r="G13" s="31" t="s">
        <v>51</v>
      </c>
      <c r="H13" s="31">
        <v>2</v>
      </c>
      <c r="I13" s="31">
        <v>2</v>
      </c>
      <c r="J13" s="31">
        <v>60</v>
      </c>
      <c r="K13" s="31">
        <v>15</v>
      </c>
      <c r="L13" s="31"/>
      <c r="M13" s="31"/>
      <c r="N13" s="31" t="s">
        <v>52</v>
      </c>
      <c r="O13" s="44" t="s">
        <v>95</v>
      </c>
      <c r="P13" s="10"/>
      <c r="Q13" s="10"/>
    </row>
    <row r="14" spans="1:17" ht="17.25" customHeight="1" x14ac:dyDescent="0.2">
      <c r="A14" s="33">
        <v>8</v>
      </c>
      <c r="B14" s="31" t="s">
        <v>51</v>
      </c>
      <c r="C14" s="31">
        <v>0</v>
      </c>
      <c r="D14" s="31">
        <v>8</v>
      </c>
      <c r="E14" s="31">
        <v>0</v>
      </c>
      <c r="F14" s="32" t="s">
        <v>112</v>
      </c>
      <c r="G14" s="31" t="s">
        <v>51</v>
      </c>
      <c r="H14" s="31">
        <v>2</v>
      </c>
      <c r="I14" s="31">
        <v>2</v>
      </c>
      <c r="J14" s="31">
        <v>60</v>
      </c>
      <c r="K14" s="31">
        <v>15</v>
      </c>
      <c r="L14" s="31"/>
      <c r="M14" s="31"/>
      <c r="N14" s="31" t="s">
        <v>52</v>
      </c>
      <c r="O14" s="45" t="s">
        <v>53</v>
      </c>
      <c r="P14" s="10"/>
      <c r="Q14" s="10"/>
    </row>
    <row r="15" spans="1:17" ht="17.25" customHeight="1" x14ac:dyDescent="0.2">
      <c r="A15" s="33">
        <v>9</v>
      </c>
      <c r="B15" s="31" t="s">
        <v>51</v>
      </c>
      <c r="C15" s="31">
        <v>0</v>
      </c>
      <c r="D15" s="31">
        <v>9</v>
      </c>
      <c r="E15" s="31">
        <v>0</v>
      </c>
      <c r="F15" s="32" t="s">
        <v>57</v>
      </c>
      <c r="G15" s="31" t="s">
        <v>51</v>
      </c>
      <c r="H15" s="31">
        <v>2</v>
      </c>
      <c r="I15" s="31">
        <v>4</v>
      </c>
      <c r="J15" s="31">
        <v>120</v>
      </c>
      <c r="K15" s="31">
        <v>30</v>
      </c>
      <c r="L15" s="31"/>
      <c r="M15" s="31">
        <v>30</v>
      </c>
      <c r="N15" s="31" t="s">
        <v>83</v>
      </c>
      <c r="O15" s="45" t="s">
        <v>127</v>
      </c>
      <c r="P15" s="10"/>
      <c r="Q15" s="10"/>
    </row>
    <row r="16" spans="1:17" ht="17.25" customHeight="1" thickBot="1" x14ac:dyDescent="0.25">
      <c r="A16" s="34">
        <v>10</v>
      </c>
      <c r="B16" s="35" t="s">
        <v>51</v>
      </c>
      <c r="C16" s="35">
        <v>1</v>
      </c>
      <c r="D16" s="35">
        <v>0</v>
      </c>
      <c r="E16" s="35">
        <v>0</v>
      </c>
      <c r="F16" s="36" t="s">
        <v>99</v>
      </c>
      <c r="G16" s="35" t="s">
        <v>51</v>
      </c>
      <c r="H16" s="35">
        <v>2</v>
      </c>
      <c r="I16" s="35">
        <v>3</v>
      </c>
      <c r="J16" s="35">
        <v>90</v>
      </c>
      <c r="K16" s="35">
        <v>30</v>
      </c>
      <c r="L16" s="35"/>
      <c r="M16" s="35"/>
      <c r="N16" s="35" t="s">
        <v>54</v>
      </c>
      <c r="O16" s="46" t="s">
        <v>127</v>
      </c>
      <c r="P16" s="10"/>
      <c r="Q16" s="10"/>
    </row>
    <row r="17" spans="1:17" ht="22.9" customHeight="1" x14ac:dyDescent="0.2">
      <c r="A17" s="37">
        <v>11</v>
      </c>
      <c r="B17" s="38" t="s">
        <v>51</v>
      </c>
      <c r="C17" s="38">
        <v>1</v>
      </c>
      <c r="D17" s="38">
        <v>1</v>
      </c>
      <c r="E17" s="38">
        <v>0</v>
      </c>
      <c r="F17" s="39" t="s">
        <v>94</v>
      </c>
      <c r="G17" s="38" t="s">
        <v>51</v>
      </c>
      <c r="H17" s="38">
        <v>3</v>
      </c>
      <c r="I17" s="38">
        <v>4</v>
      </c>
      <c r="J17" s="38">
        <v>120</v>
      </c>
      <c r="K17" s="38">
        <v>30</v>
      </c>
      <c r="L17" s="38"/>
      <c r="M17" s="38"/>
      <c r="N17" s="38" t="s">
        <v>54</v>
      </c>
      <c r="O17" s="47" t="s">
        <v>127</v>
      </c>
      <c r="P17" s="10"/>
      <c r="Q17" s="10"/>
    </row>
    <row r="18" spans="1:17" ht="22.9" customHeight="1" x14ac:dyDescent="0.2">
      <c r="A18" s="33">
        <v>12</v>
      </c>
      <c r="B18" s="31" t="s">
        <v>51</v>
      </c>
      <c r="C18" s="31">
        <v>1</v>
      </c>
      <c r="D18" s="31">
        <v>2</v>
      </c>
      <c r="E18" s="31">
        <v>0</v>
      </c>
      <c r="F18" s="32" t="s">
        <v>59</v>
      </c>
      <c r="G18" s="31" t="s">
        <v>51</v>
      </c>
      <c r="H18" s="31">
        <v>3</v>
      </c>
      <c r="I18" s="31">
        <v>4</v>
      </c>
      <c r="J18" s="31">
        <v>120</v>
      </c>
      <c r="K18" s="31">
        <v>30</v>
      </c>
      <c r="L18" s="31"/>
      <c r="M18" s="31">
        <v>30</v>
      </c>
      <c r="N18" s="31" t="s">
        <v>83</v>
      </c>
      <c r="O18" s="44" t="s">
        <v>100</v>
      </c>
      <c r="P18" s="10"/>
      <c r="Q18" s="10"/>
    </row>
    <row r="19" spans="1:17" ht="17.25" customHeight="1" thickBot="1" x14ac:dyDescent="0.25">
      <c r="A19" s="34">
        <v>13</v>
      </c>
      <c r="B19" s="35" t="s">
        <v>51</v>
      </c>
      <c r="C19" s="35">
        <v>1</v>
      </c>
      <c r="D19" s="35">
        <v>3</v>
      </c>
      <c r="E19" s="35">
        <v>0</v>
      </c>
      <c r="F19" s="36" t="s">
        <v>80</v>
      </c>
      <c r="G19" s="35" t="s">
        <v>51</v>
      </c>
      <c r="H19" s="35">
        <v>3</v>
      </c>
      <c r="I19" s="35">
        <v>3</v>
      </c>
      <c r="J19" s="35">
        <v>90</v>
      </c>
      <c r="K19" s="35">
        <v>15</v>
      </c>
      <c r="L19" s="35">
        <v>15</v>
      </c>
      <c r="M19" s="35">
        <v>30</v>
      </c>
      <c r="N19" s="35" t="s">
        <v>84</v>
      </c>
      <c r="O19" s="46" t="s">
        <v>127</v>
      </c>
      <c r="P19" s="10"/>
      <c r="Q19" s="10"/>
    </row>
    <row r="20" spans="1:17" ht="17.25" customHeight="1" thickBot="1" x14ac:dyDescent="0.25">
      <c r="A20" s="49"/>
      <c r="B20" s="49"/>
      <c r="C20" s="49"/>
      <c r="D20" s="49"/>
      <c r="E20" s="49"/>
      <c r="F20" s="20"/>
      <c r="G20" s="49"/>
      <c r="H20" s="49"/>
      <c r="I20" s="49"/>
      <c r="J20" s="49"/>
      <c r="K20" s="49"/>
      <c r="L20" s="49"/>
      <c r="M20" s="49"/>
      <c r="N20" s="49"/>
      <c r="O20" s="50"/>
      <c r="P20" s="10"/>
      <c r="Q20" s="10"/>
    </row>
    <row r="21" spans="1:17" s="10" customFormat="1" ht="40.5" customHeight="1" thickBot="1" x14ac:dyDescent="0.25">
      <c r="A21" s="224" t="s">
        <v>128</v>
      </c>
      <c r="B21" s="224"/>
      <c r="C21" s="224"/>
      <c r="D21" s="224"/>
      <c r="E21" s="224"/>
      <c r="F21" s="218" t="s">
        <v>137</v>
      </c>
      <c r="G21" s="219"/>
      <c r="H21" s="219"/>
      <c r="I21" s="219"/>
      <c r="J21" s="219"/>
      <c r="K21" s="219"/>
      <c r="L21" s="219"/>
      <c r="M21" s="219"/>
      <c r="N21" s="219"/>
      <c r="O21" s="220"/>
    </row>
    <row r="22" spans="1:17" s="10" customFormat="1" ht="18.75" customHeight="1" thickBot="1" x14ac:dyDescent="0.25">
      <c r="A22" s="16"/>
      <c r="B22" s="17"/>
      <c r="C22" s="17"/>
      <c r="D22" s="17"/>
      <c r="E22" s="17"/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18"/>
    </row>
    <row r="23" spans="1:17" s="3" customFormat="1" ht="41.25" customHeight="1" thickBot="1" x14ac:dyDescent="0.25">
      <c r="A23" s="221" t="s">
        <v>129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3"/>
    </row>
    <row r="24" spans="1:17" ht="22.9" customHeight="1" x14ac:dyDescent="0.2">
      <c r="A24" s="40">
        <v>1</v>
      </c>
      <c r="B24" s="41" t="s">
        <v>60</v>
      </c>
      <c r="C24" s="41">
        <v>0</v>
      </c>
      <c r="D24" s="41">
        <v>1</v>
      </c>
      <c r="E24" s="41">
        <v>0</v>
      </c>
      <c r="F24" s="42" t="s">
        <v>103</v>
      </c>
      <c r="G24" s="41" t="s">
        <v>60</v>
      </c>
      <c r="H24" s="41">
        <v>1</v>
      </c>
      <c r="I24" s="41">
        <v>4</v>
      </c>
      <c r="J24" s="41">
        <v>120</v>
      </c>
      <c r="K24" s="41">
        <v>30</v>
      </c>
      <c r="L24" s="41"/>
      <c r="M24" s="41"/>
      <c r="N24" s="41" t="s">
        <v>54</v>
      </c>
      <c r="O24" s="48" t="s">
        <v>100</v>
      </c>
    </row>
    <row r="25" spans="1:17" ht="22.9" customHeight="1" x14ac:dyDescent="0.2">
      <c r="A25" s="33">
        <v>2</v>
      </c>
      <c r="B25" s="31" t="s">
        <v>60</v>
      </c>
      <c r="C25" s="31">
        <v>0</v>
      </c>
      <c r="D25" s="31">
        <v>2</v>
      </c>
      <c r="E25" s="31">
        <v>0</v>
      </c>
      <c r="F25" s="32" t="s">
        <v>104</v>
      </c>
      <c r="G25" s="31" t="s">
        <v>60</v>
      </c>
      <c r="H25" s="31">
        <v>1</v>
      </c>
      <c r="I25" s="31">
        <v>4</v>
      </c>
      <c r="J25" s="31">
        <v>120</v>
      </c>
      <c r="K25" s="31">
        <v>30</v>
      </c>
      <c r="L25" s="31"/>
      <c r="M25" s="31"/>
      <c r="N25" s="31" t="s">
        <v>54</v>
      </c>
      <c r="O25" s="45" t="s">
        <v>53</v>
      </c>
    </row>
    <row r="26" spans="1:17" ht="22.9" customHeight="1" x14ac:dyDescent="0.2">
      <c r="A26" s="33">
        <v>3</v>
      </c>
      <c r="B26" s="31" t="s">
        <v>60</v>
      </c>
      <c r="C26" s="31">
        <v>0</v>
      </c>
      <c r="D26" s="31">
        <v>3</v>
      </c>
      <c r="E26" s="31">
        <v>0</v>
      </c>
      <c r="F26" s="32" t="s">
        <v>105</v>
      </c>
      <c r="G26" s="31" t="s">
        <v>60</v>
      </c>
      <c r="H26" s="31">
        <v>1</v>
      </c>
      <c r="I26" s="31">
        <v>4</v>
      </c>
      <c r="J26" s="31">
        <v>120</v>
      </c>
      <c r="K26" s="31">
        <v>30</v>
      </c>
      <c r="L26" s="31"/>
      <c r="M26" s="31"/>
      <c r="N26" s="31" t="s">
        <v>54</v>
      </c>
      <c r="O26" s="44" t="s">
        <v>100</v>
      </c>
    </row>
    <row r="27" spans="1:17" ht="22.9" customHeight="1" x14ac:dyDescent="0.2">
      <c r="A27" s="33">
        <v>4</v>
      </c>
      <c r="B27" s="31" t="s">
        <v>60</v>
      </c>
      <c r="C27" s="31">
        <v>0</v>
      </c>
      <c r="D27" s="31">
        <v>4</v>
      </c>
      <c r="E27" s="31">
        <v>0</v>
      </c>
      <c r="F27" s="32" t="s">
        <v>106</v>
      </c>
      <c r="G27" s="31" t="s">
        <v>60</v>
      </c>
      <c r="H27" s="31">
        <v>1</v>
      </c>
      <c r="I27" s="31">
        <v>4</v>
      </c>
      <c r="J27" s="31">
        <v>120</v>
      </c>
      <c r="K27" s="31">
        <v>30</v>
      </c>
      <c r="L27" s="31"/>
      <c r="M27" s="31"/>
      <c r="N27" s="31" t="s">
        <v>54</v>
      </c>
      <c r="O27" s="45" t="s">
        <v>53</v>
      </c>
    </row>
    <row r="28" spans="1:17" ht="22.9" customHeight="1" x14ac:dyDescent="0.2">
      <c r="A28" s="33">
        <v>5</v>
      </c>
      <c r="B28" s="31" t="s">
        <v>60</v>
      </c>
      <c r="C28" s="31">
        <v>0</v>
      </c>
      <c r="D28" s="31">
        <v>5</v>
      </c>
      <c r="E28" s="31">
        <v>0</v>
      </c>
      <c r="F28" s="32" t="s">
        <v>61</v>
      </c>
      <c r="G28" s="31" t="s">
        <v>60</v>
      </c>
      <c r="H28" s="31">
        <v>1</v>
      </c>
      <c r="I28" s="31">
        <f t="shared" ref="I28:I54" si="0">J28/30</f>
        <v>4</v>
      </c>
      <c r="J28" s="31">
        <v>120</v>
      </c>
      <c r="K28" s="31">
        <v>30</v>
      </c>
      <c r="L28" s="31"/>
      <c r="M28" s="31"/>
      <c r="N28" s="31" t="s">
        <v>54</v>
      </c>
      <c r="O28" s="45" t="s">
        <v>53</v>
      </c>
    </row>
    <row r="29" spans="1:17" ht="22.9" customHeight="1" x14ac:dyDescent="0.2">
      <c r="A29" s="33">
        <v>6</v>
      </c>
      <c r="B29" s="31" t="s">
        <v>60</v>
      </c>
      <c r="C29" s="31">
        <v>0</v>
      </c>
      <c r="D29" s="31">
        <v>6</v>
      </c>
      <c r="E29" s="31">
        <v>0</v>
      </c>
      <c r="F29" s="32" t="s">
        <v>62</v>
      </c>
      <c r="G29" s="31" t="s">
        <v>60</v>
      </c>
      <c r="H29" s="31">
        <v>1</v>
      </c>
      <c r="I29" s="31">
        <f t="shared" si="0"/>
        <v>4</v>
      </c>
      <c r="J29" s="31">
        <v>120</v>
      </c>
      <c r="K29" s="31">
        <v>30</v>
      </c>
      <c r="L29" s="31"/>
      <c r="M29" s="31"/>
      <c r="N29" s="31" t="s">
        <v>54</v>
      </c>
      <c r="O29" s="45" t="s">
        <v>53</v>
      </c>
    </row>
    <row r="30" spans="1:17" ht="22.9" customHeight="1" x14ac:dyDescent="0.2">
      <c r="A30" s="33">
        <v>7</v>
      </c>
      <c r="B30" s="31" t="s">
        <v>60</v>
      </c>
      <c r="C30" s="31">
        <v>0</v>
      </c>
      <c r="D30" s="31">
        <v>7</v>
      </c>
      <c r="E30" s="31">
        <v>0</v>
      </c>
      <c r="F30" s="32" t="s">
        <v>78</v>
      </c>
      <c r="G30" s="31" t="s">
        <v>60</v>
      </c>
      <c r="H30" s="31">
        <v>1</v>
      </c>
      <c r="I30" s="31">
        <v>4</v>
      </c>
      <c r="J30" s="31">
        <v>120</v>
      </c>
      <c r="K30" s="31">
        <v>30</v>
      </c>
      <c r="L30" s="31"/>
      <c r="M30" s="31"/>
      <c r="N30" s="31" t="s">
        <v>54</v>
      </c>
      <c r="O30" s="44" t="s">
        <v>100</v>
      </c>
    </row>
    <row r="31" spans="1:17" ht="16.5" customHeight="1" x14ac:dyDescent="0.2">
      <c r="A31" s="33">
        <v>8</v>
      </c>
      <c r="B31" s="31" t="s">
        <v>60</v>
      </c>
      <c r="C31" s="31">
        <v>0</v>
      </c>
      <c r="D31" s="31">
        <v>8</v>
      </c>
      <c r="E31" s="31">
        <v>0</v>
      </c>
      <c r="F31" s="32" t="s">
        <v>113</v>
      </c>
      <c r="G31" s="31" t="s">
        <v>60</v>
      </c>
      <c r="H31" s="31">
        <v>1</v>
      </c>
      <c r="I31" s="31">
        <f t="shared" si="0"/>
        <v>4</v>
      </c>
      <c r="J31" s="31">
        <v>120</v>
      </c>
      <c r="K31" s="31">
        <v>30</v>
      </c>
      <c r="L31" s="31"/>
      <c r="M31" s="31"/>
      <c r="N31" s="31" t="s">
        <v>54</v>
      </c>
      <c r="O31" s="45" t="s">
        <v>127</v>
      </c>
    </row>
    <row r="32" spans="1:17" ht="19.5" customHeight="1" x14ac:dyDescent="0.2">
      <c r="A32" s="33">
        <v>9</v>
      </c>
      <c r="B32" s="31" t="s">
        <v>60</v>
      </c>
      <c r="C32" s="31">
        <v>0</v>
      </c>
      <c r="D32" s="31">
        <v>9</v>
      </c>
      <c r="E32" s="31">
        <v>0</v>
      </c>
      <c r="F32" s="32" t="s">
        <v>114</v>
      </c>
      <c r="G32" s="31" t="s">
        <v>60</v>
      </c>
      <c r="H32" s="31">
        <v>1</v>
      </c>
      <c r="I32" s="31">
        <f t="shared" si="0"/>
        <v>4</v>
      </c>
      <c r="J32" s="31">
        <v>120</v>
      </c>
      <c r="K32" s="31">
        <v>30</v>
      </c>
      <c r="L32" s="31"/>
      <c r="M32" s="31"/>
      <c r="N32" s="31" t="s">
        <v>54</v>
      </c>
      <c r="O32" s="45" t="s">
        <v>127</v>
      </c>
    </row>
    <row r="33" spans="1:15" ht="17.25" customHeight="1" x14ac:dyDescent="0.2">
      <c r="A33" s="33">
        <v>10</v>
      </c>
      <c r="B33" s="31" t="s">
        <v>60</v>
      </c>
      <c r="C33" s="31">
        <v>1</v>
      </c>
      <c r="D33" s="31">
        <v>0</v>
      </c>
      <c r="E33" s="31">
        <v>0</v>
      </c>
      <c r="F33" s="32" t="s">
        <v>115</v>
      </c>
      <c r="G33" s="31" t="s">
        <v>60</v>
      </c>
      <c r="H33" s="31">
        <v>1</v>
      </c>
      <c r="I33" s="31">
        <v>4</v>
      </c>
      <c r="J33" s="31">
        <v>120</v>
      </c>
      <c r="K33" s="31">
        <v>30</v>
      </c>
      <c r="L33" s="31"/>
      <c r="M33" s="31"/>
      <c r="N33" s="31" t="s">
        <v>54</v>
      </c>
      <c r="O33" s="45" t="s">
        <v>127</v>
      </c>
    </row>
    <row r="34" spans="1:15" ht="17.25" customHeight="1" x14ac:dyDescent="0.2">
      <c r="A34" s="33">
        <v>11</v>
      </c>
      <c r="B34" s="31" t="s">
        <v>60</v>
      </c>
      <c r="C34" s="31">
        <v>1</v>
      </c>
      <c r="D34" s="31">
        <v>1</v>
      </c>
      <c r="E34" s="31">
        <v>0</v>
      </c>
      <c r="F34" s="32" t="s">
        <v>116</v>
      </c>
      <c r="G34" s="31" t="s">
        <v>60</v>
      </c>
      <c r="H34" s="31">
        <v>1</v>
      </c>
      <c r="I34" s="31">
        <v>4</v>
      </c>
      <c r="J34" s="31">
        <v>120</v>
      </c>
      <c r="K34" s="31">
        <v>30</v>
      </c>
      <c r="L34" s="31"/>
      <c r="M34" s="31"/>
      <c r="N34" s="31" t="s">
        <v>54</v>
      </c>
      <c r="O34" s="45" t="s">
        <v>127</v>
      </c>
    </row>
    <row r="35" spans="1:15" ht="22.9" customHeight="1" x14ac:dyDescent="0.2">
      <c r="A35" s="33">
        <v>12</v>
      </c>
      <c r="B35" s="31" t="s">
        <v>60</v>
      </c>
      <c r="C35" s="31">
        <v>1</v>
      </c>
      <c r="D35" s="31">
        <v>2</v>
      </c>
      <c r="E35" s="31">
        <v>0</v>
      </c>
      <c r="F35" s="32" t="s">
        <v>117</v>
      </c>
      <c r="G35" s="31" t="s">
        <v>60</v>
      </c>
      <c r="H35" s="31">
        <v>1</v>
      </c>
      <c r="I35" s="31">
        <v>4</v>
      </c>
      <c r="J35" s="31">
        <v>120</v>
      </c>
      <c r="K35" s="31">
        <v>30</v>
      </c>
      <c r="L35" s="31"/>
      <c r="M35" s="31"/>
      <c r="N35" s="31" t="s">
        <v>54</v>
      </c>
      <c r="O35" s="45" t="s">
        <v>53</v>
      </c>
    </row>
    <row r="36" spans="1:15" ht="22.9" customHeight="1" x14ac:dyDescent="0.2">
      <c r="A36" s="33">
        <v>13</v>
      </c>
      <c r="B36" s="31" t="s">
        <v>60</v>
      </c>
      <c r="C36" s="31">
        <v>1</v>
      </c>
      <c r="D36" s="31">
        <v>3</v>
      </c>
      <c r="E36" s="31">
        <v>0</v>
      </c>
      <c r="F36" s="32" t="s">
        <v>81</v>
      </c>
      <c r="G36" s="31" t="s">
        <v>60</v>
      </c>
      <c r="H36" s="31">
        <v>1</v>
      </c>
      <c r="I36" s="31">
        <f t="shared" si="0"/>
        <v>4</v>
      </c>
      <c r="J36" s="31">
        <v>120</v>
      </c>
      <c r="K36" s="31">
        <v>30</v>
      </c>
      <c r="L36" s="31"/>
      <c r="M36" s="31"/>
      <c r="N36" s="31" t="s">
        <v>54</v>
      </c>
      <c r="O36" s="45" t="s">
        <v>53</v>
      </c>
    </row>
    <row r="37" spans="1:15" ht="22.9" customHeight="1" x14ac:dyDescent="0.2">
      <c r="A37" s="33">
        <v>14</v>
      </c>
      <c r="B37" s="31" t="s">
        <v>60</v>
      </c>
      <c r="C37" s="31">
        <v>1</v>
      </c>
      <c r="D37" s="31">
        <v>4</v>
      </c>
      <c r="E37" s="31">
        <v>0</v>
      </c>
      <c r="F37" s="32" t="s">
        <v>79</v>
      </c>
      <c r="G37" s="31" t="s">
        <v>60</v>
      </c>
      <c r="H37" s="31">
        <v>1</v>
      </c>
      <c r="I37" s="31">
        <f t="shared" si="0"/>
        <v>4</v>
      </c>
      <c r="J37" s="31">
        <v>120</v>
      </c>
      <c r="K37" s="31">
        <v>30</v>
      </c>
      <c r="L37" s="31"/>
      <c r="M37" s="31"/>
      <c r="N37" s="31" t="s">
        <v>54</v>
      </c>
      <c r="O37" s="45" t="s">
        <v>53</v>
      </c>
    </row>
    <row r="38" spans="1:15" ht="22.9" customHeight="1" x14ac:dyDescent="0.2">
      <c r="A38" s="33">
        <v>15</v>
      </c>
      <c r="B38" s="31" t="s">
        <v>60</v>
      </c>
      <c r="C38" s="31">
        <v>1</v>
      </c>
      <c r="D38" s="31">
        <v>5</v>
      </c>
      <c r="E38" s="31">
        <v>0</v>
      </c>
      <c r="F38" s="32" t="s">
        <v>64</v>
      </c>
      <c r="G38" s="31" t="s">
        <v>60</v>
      </c>
      <c r="H38" s="31">
        <v>1</v>
      </c>
      <c r="I38" s="31">
        <f t="shared" si="0"/>
        <v>4</v>
      </c>
      <c r="J38" s="31">
        <v>120</v>
      </c>
      <c r="K38" s="31">
        <v>30</v>
      </c>
      <c r="L38" s="31"/>
      <c r="M38" s="31"/>
      <c r="N38" s="31" t="s">
        <v>54</v>
      </c>
      <c r="O38" s="45" t="s">
        <v>53</v>
      </c>
    </row>
    <row r="39" spans="1:15" ht="22.9" customHeight="1" x14ac:dyDescent="0.2">
      <c r="A39" s="33">
        <v>16</v>
      </c>
      <c r="B39" s="31" t="s">
        <v>60</v>
      </c>
      <c r="C39" s="31">
        <v>1</v>
      </c>
      <c r="D39" s="31">
        <v>6</v>
      </c>
      <c r="E39" s="31">
        <v>0</v>
      </c>
      <c r="F39" s="32" t="s">
        <v>63</v>
      </c>
      <c r="G39" s="31" t="s">
        <v>60</v>
      </c>
      <c r="H39" s="31">
        <v>1</v>
      </c>
      <c r="I39" s="31">
        <f t="shared" si="0"/>
        <v>4</v>
      </c>
      <c r="J39" s="31">
        <v>120</v>
      </c>
      <c r="K39" s="31">
        <v>30</v>
      </c>
      <c r="L39" s="31"/>
      <c r="M39" s="31"/>
      <c r="N39" s="31" t="s">
        <v>54</v>
      </c>
      <c r="O39" s="45" t="s">
        <v>53</v>
      </c>
    </row>
    <row r="40" spans="1:15" ht="22.9" customHeight="1" x14ac:dyDescent="0.2">
      <c r="A40" s="33">
        <v>17</v>
      </c>
      <c r="B40" s="31" t="s">
        <v>60</v>
      </c>
      <c r="C40" s="31">
        <v>1</v>
      </c>
      <c r="D40" s="31">
        <v>7</v>
      </c>
      <c r="E40" s="31">
        <v>0</v>
      </c>
      <c r="F40" s="32" t="s">
        <v>134</v>
      </c>
      <c r="G40" s="31" t="s">
        <v>60</v>
      </c>
      <c r="H40" s="31">
        <v>1</v>
      </c>
      <c r="I40" s="31">
        <f t="shared" si="0"/>
        <v>4</v>
      </c>
      <c r="J40" s="31">
        <v>120</v>
      </c>
      <c r="K40" s="31">
        <v>30</v>
      </c>
      <c r="L40" s="31"/>
      <c r="M40" s="31"/>
      <c r="N40" s="31" t="s">
        <v>54</v>
      </c>
      <c r="O40" s="45" t="s">
        <v>53</v>
      </c>
    </row>
    <row r="41" spans="1:15" ht="22.5" customHeight="1" x14ac:dyDescent="0.2">
      <c r="A41" s="33">
        <v>18</v>
      </c>
      <c r="B41" s="31" t="s">
        <v>60</v>
      </c>
      <c r="C41" s="31">
        <v>1</v>
      </c>
      <c r="D41" s="31">
        <v>8</v>
      </c>
      <c r="E41" s="31">
        <v>0</v>
      </c>
      <c r="F41" s="32" t="s">
        <v>67</v>
      </c>
      <c r="G41" s="31" t="s">
        <v>60</v>
      </c>
      <c r="H41" s="31">
        <v>1</v>
      </c>
      <c r="I41" s="31">
        <f t="shared" si="0"/>
        <v>4</v>
      </c>
      <c r="J41" s="31">
        <v>120</v>
      </c>
      <c r="K41" s="31">
        <v>30</v>
      </c>
      <c r="L41" s="31"/>
      <c r="M41" s="31"/>
      <c r="N41" s="31" t="s">
        <v>54</v>
      </c>
      <c r="O41" s="44" t="s">
        <v>100</v>
      </c>
    </row>
    <row r="42" spans="1:15" ht="17.25" customHeight="1" x14ac:dyDescent="0.2">
      <c r="A42" s="33">
        <v>19</v>
      </c>
      <c r="B42" s="31" t="s">
        <v>60</v>
      </c>
      <c r="C42" s="31">
        <v>1</v>
      </c>
      <c r="D42" s="31">
        <v>9</v>
      </c>
      <c r="E42" s="31">
        <v>0</v>
      </c>
      <c r="F42" s="32" t="s">
        <v>118</v>
      </c>
      <c r="G42" s="31" t="s">
        <v>60</v>
      </c>
      <c r="H42" s="31">
        <v>1</v>
      </c>
      <c r="I42" s="31">
        <v>2</v>
      </c>
      <c r="J42" s="31">
        <v>60</v>
      </c>
      <c r="K42" s="31">
        <v>30</v>
      </c>
      <c r="L42" s="31"/>
      <c r="M42" s="31"/>
      <c r="N42" s="31" t="s">
        <v>54</v>
      </c>
      <c r="O42" s="45" t="s">
        <v>127</v>
      </c>
    </row>
    <row r="43" spans="1:15" ht="17.25" customHeight="1" x14ac:dyDescent="0.2">
      <c r="A43" s="33">
        <v>20</v>
      </c>
      <c r="B43" s="31" t="s">
        <v>60</v>
      </c>
      <c r="C43" s="31">
        <v>2</v>
      </c>
      <c r="D43" s="31">
        <v>0</v>
      </c>
      <c r="E43" s="31">
        <v>0</v>
      </c>
      <c r="F43" s="32" t="s">
        <v>119</v>
      </c>
      <c r="G43" s="31" t="s">
        <v>60</v>
      </c>
      <c r="H43" s="31">
        <v>1</v>
      </c>
      <c r="I43" s="31">
        <v>2</v>
      </c>
      <c r="J43" s="31">
        <v>60</v>
      </c>
      <c r="K43" s="31">
        <v>30</v>
      </c>
      <c r="L43" s="31"/>
      <c r="M43" s="31"/>
      <c r="N43" s="31" t="s">
        <v>54</v>
      </c>
      <c r="O43" s="45" t="s">
        <v>127</v>
      </c>
    </row>
    <row r="44" spans="1:15" ht="22.9" customHeight="1" x14ac:dyDescent="0.2">
      <c r="A44" s="33">
        <v>21</v>
      </c>
      <c r="B44" s="31" t="s">
        <v>60</v>
      </c>
      <c r="C44" s="31">
        <v>2</v>
      </c>
      <c r="D44" s="31">
        <v>1</v>
      </c>
      <c r="E44" s="31">
        <v>0</v>
      </c>
      <c r="F44" s="32" t="s">
        <v>107</v>
      </c>
      <c r="G44" s="31" t="s">
        <v>60</v>
      </c>
      <c r="H44" s="31">
        <v>2</v>
      </c>
      <c r="I44" s="31">
        <f t="shared" si="0"/>
        <v>4</v>
      </c>
      <c r="J44" s="31">
        <v>120</v>
      </c>
      <c r="K44" s="31">
        <v>30</v>
      </c>
      <c r="L44" s="31"/>
      <c r="M44" s="31"/>
      <c r="N44" s="31" t="s">
        <v>54</v>
      </c>
      <c r="O44" s="44" t="s">
        <v>100</v>
      </c>
    </row>
    <row r="45" spans="1:15" ht="22.9" customHeight="1" x14ac:dyDescent="0.2">
      <c r="A45" s="33">
        <v>22</v>
      </c>
      <c r="B45" s="31" t="s">
        <v>60</v>
      </c>
      <c r="C45" s="31">
        <v>2</v>
      </c>
      <c r="D45" s="31">
        <v>2</v>
      </c>
      <c r="E45" s="31">
        <v>0</v>
      </c>
      <c r="F45" s="32" t="s">
        <v>108</v>
      </c>
      <c r="G45" s="31" t="s">
        <v>60</v>
      </c>
      <c r="H45" s="31">
        <v>2</v>
      </c>
      <c r="I45" s="31">
        <v>4</v>
      </c>
      <c r="J45" s="31">
        <v>120</v>
      </c>
      <c r="K45" s="31">
        <v>30</v>
      </c>
      <c r="L45" s="31"/>
      <c r="M45" s="31"/>
      <c r="N45" s="31" t="s">
        <v>54</v>
      </c>
      <c r="O45" s="45" t="s">
        <v>53</v>
      </c>
    </row>
    <row r="46" spans="1:15" ht="22.9" customHeight="1" x14ac:dyDescent="0.2">
      <c r="A46" s="33">
        <v>23</v>
      </c>
      <c r="B46" s="31" t="s">
        <v>60</v>
      </c>
      <c r="C46" s="31">
        <v>2</v>
      </c>
      <c r="D46" s="31">
        <v>3</v>
      </c>
      <c r="E46" s="31">
        <v>0</v>
      </c>
      <c r="F46" s="32" t="s">
        <v>109</v>
      </c>
      <c r="G46" s="31" t="s">
        <v>60</v>
      </c>
      <c r="H46" s="31">
        <v>2</v>
      </c>
      <c r="I46" s="31">
        <f t="shared" si="0"/>
        <v>4</v>
      </c>
      <c r="J46" s="31">
        <v>120</v>
      </c>
      <c r="K46" s="31">
        <v>30</v>
      </c>
      <c r="L46" s="31"/>
      <c r="M46" s="31"/>
      <c r="N46" s="31" t="s">
        <v>54</v>
      </c>
      <c r="O46" s="44" t="s">
        <v>100</v>
      </c>
    </row>
    <row r="47" spans="1:15" ht="22.9" customHeight="1" x14ac:dyDescent="0.2">
      <c r="A47" s="33">
        <v>24</v>
      </c>
      <c r="B47" s="31" t="s">
        <v>60</v>
      </c>
      <c r="C47" s="31">
        <v>2</v>
      </c>
      <c r="D47" s="31">
        <v>4</v>
      </c>
      <c r="E47" s="31">
        <v>0</v>
      </c>
      <c r="F47" s="32" t="s">
        <v>110</v>
      </c>
      <c r="G47" s="31" t="s">
        <v>60</v>
      </c>
      <c r="H47" s="31">
        <v>2</v>
      </c>
      <c r="I47" s="31">
        <f t="shared" si="0"/>
        <v>4</v>
      </c>
      <c r="J47" s="31">
        <v>120</v>
      </c>
      <c r="K47" s="31">
        <v>30</v>
      </c>
      <c r="L47" s="31"/>
      <c r="M47" s="31"/>
      <c r="N47" s="31" t="s">
        <v>54</v>
      </c>
      <c r="O47" s="45" t="s">
        <v>53</v>
      </c>
    </row>
    <row r="48" spans="1:15" ht="22.9" customHeight="1" x14ac:dyDescent="0.2">
      <c r="A48" s="33">
        <v>25</v>
      </c>
      <c r="B48" s="31" t="s">
        <v>60</v>
      </c>
      <c r="C48" s="31">
        <v>2</v>
      </c>
      <c r="D48" s="31">
        <v>5</v>
      </c>
      <c r="E48" s="31">
        <v>0</v>
      </c>
      <c r="F48" s="32" t="s">
        <v>66</v>
      </c>
      <c r="G48" s="31" t="s">
        <v>60</v>
      </c>
      <c r="H48" s="31">
        <v>2</v>
      </c>
      <c r="I48" s="31">
        <f t="shared" si="0"/>
        <v>4</v>
      </c>
      <c r="J48" s="31">
        <v>120</v>
      </c>
      <c r="K48" s="31">
        <v>30</v>
      </c>
      <c r="L48" s="31"/>
      <c r="M48" s="31"/>
      <c r="N48" s="31" t="s">
        <v>54</v>
      </c>
      <c r="O48" s="45" t="s">
        <v>53</v>
      </c>
    </row>
    <row r="49" spans="1:15" ht="22.9" customHeight="1" x14ac:dyDescent="0.2">
      <c r="A49" s="33">
        <v>26</v>
      </c>
      <c r="B49" s="31" t="s">
        <v>60</v>
      </c>
      <c r="C49" s="31">
        <v>2</v>
      </c>
      <c r="D49" s="31">
        <v>6</v>
      </c>
      <c r="E49" s="31">
        <v>0</v>
      </c>
      <c r="F49" s="32" t="s">
        <v>65</v>
      </c>
      <c r="G49" s="31" t="s">
        <v>60</v>
      </c>
      <c r="H49" s="31">
        <v>2</v>
      </c>
      <c r="I49" s="31">
        <f t="shared" si="0"/>
        <v>4</v>
      </c>
      <c r="J49" s="31">
        <v>120</v>
      </c>
      <c r="K49" s="31">
        <v>30</v>
      </c>
      <c r="L49" s="31"/>
      <c r="M49" s="31"/>
      <c r="N49" s="31" t="s">
        <v>54</v>
      </c>
      <c r="O49" s="45" t="s">
        <v>53</v>
      </c>
    </row>
    <row r="50" spans="1:15" ht="17.25" customHeight="1" x14ac:dyDescent="0.2">
      <c r="A50" s="33">
        <v>27</v>
      </c>
      <c r="B50" s="31" t="s">
        <v>60</v>
      </c>
      <c r="C50" s="31">
        <v>2</v>
      </c>
      <c r="D50" s="31">
        <v>7</v>
      </c>
      <c r="E50" s="31">
        <v>0</v>
      </c>
      <c r="F50" s="32" t="s">
        <v>68</v>
      </c>
      <c r="G50" s="31" t="s">
        <v>60</v>
      </c>
      <c r="H50" s="31">
        <v>2</v>
      </c>
      <c r="I50" s="31">
        <f t="shared" si="0"/>
        <v>4</v>
      </c>
      <c r="J50" s="31">
        <v>120</v>
      </c>
      <c r="K50" s="31">
        <v>30</v>
      </c>
      <c r="L50" s="31"/>
      <c r="M50" s="31"/>
      <c r="N50" s="31" t="s">
        <v>54</v>
      </c>
      <c r="O50" s="45" t="s">
        <v>53</v>
      </c>
    </row>
    <row r="51" spans="1:15" ht="17.25" customHeight="1" x14ac:dyDescent="0.2">
      <c r="A51" s="33">
        <v>28</v>
      </c>
      <c r="B51" s="31" t="s">
        <v>60</v>
      </c>
      <c r="C51" s="31">
        <v>2</v>
      </c>
      <c r="D51" s="31">
        <v>8</v>
      </c>
      <c r="E51" s="31">
        <v>0</v>
      </c>
      <c r="F51" s="32" t="s">
        <v>120</v>
      </c>
      <c r="G51" s="31" t="s">
        <v>60</v>
      </c>
      <c r="H51" s="31">
        <v>2</v>
      </c>
      <c r="I51" s="31">
        <f t="shared" si="0"/>
        <v>4</v>
      </c>
      <c r="J51" s="31">
        <v>120</v>
      </c>
      <c r="K51" s="31">
        <v>30</v>
      </c>
      <c r="L51" s="31"/>
      <c r="M51" s="31"/>
      <c r="N51" s="31" t="s">
        <v>54</v>
      </c>
      <c r="O51" s="45" t="s">
        <v>127</v>
      </c>
    </row>
    <row r="52" spans="1:15" ht="17.25" customHeight="1" x14ac:dyDescent="0.2">
      <c r="A52" s="33">
        <v>29</v>
      </c>
      <c r="B52" s="31" t="s">
        <v>60</v>
      </c>
      <c r="C52" s="31">
        <v>2</v>
      </c>
      <c r="D52" s="31">
        <v>9</v>
      </c>
      <c r="E52" s="31">
        <v>0</v>
      </c>
      <c r="F52" s="32" t="s">
        <v>121</v>
      </c>
      <c r="G52" s="31" t="s">
        <v>60</v>
      </c>
      <c r="H52" s="31">
        <v>2</v>
      </c>
      <c r="I52" s="31">
        <f t="shared" si="0"/>
        <v>4</v>
      </c>
      <c r="J52" s="31">
        <v>120</v>
      </c>
      <c r="K52" s="31">
        <v>30</v>
      </c>
      <c r="L52" s="31"/>
      <c r="M52" s="31"/>
      <c r="N52" s="31" t="s">
        <v>54</v>
      </c>
      <c r="O52" s="45" t="s">
        <v>127</v>
      </c>
    </row>
    <row r="53" spans="1:15" ht="17.25" customHeight="1" x14ac:dyDescent="0.2">
      <c r="A53" s="33">
        <v>30</v>
      </c>
      <c r="B53" s="31" t="s">
        <v>60</v>
      </c>
      <c r="C53" s="31">
        <v>3</v>
      </c>
      <c r="D53" s="31">
        <v>0</v>
      </c>
      <c r="E53" s="31">
        <v>0</v>
      </c>
      <c r="F53" s="32" t="s">
        <v>122</v>
      </c>
      <c r="G53" s="31" t="s">
        <v>60</v>
      </c>
      <c r="H53" s="31">
        <v>2</v>
      </c>
      <c r="I53" s="31">
        <f t="shared" si="0"/>
        <v>4</v>
      </c>
      <c r="J53" s="31">
        <v>120</v>
      </c>
      <c r="K53" s="31">
        <v>30</v>
      </c>
      <c r="L53" s="31"/>
      <c r="M53" s="31"/>
      <c r="N53" s="31" t="s">
        <v>54</v>
      </c>
      <c r="O53" s="45" t="s">
        <v>127</v>
      </c>
    </row>
    <row r="54" spans="1:15" ht="17.25" customHeight="1" x14ac:dyDescent="0.2">
      <c r="A54" s="33">
        <v>31</v>
      </c>
      <c r="B54" s="31" t="s">
        <v>60</v>
      </c>
      <c r="C54" s="31">
        <v>3</v>
      </c>
      <c r="D54" s="31">
        <v>1</v>
      </c>
      <c r="E54" s="31">
        <v>0</v>
      </c>
      <c r="F54" s="32" t="s">
        <v>123</v>
      </c>
      <c r="G54" s="31" t="s">
        <v>60</v>
      </c>
      <c r="H54" s="31">
        <v>2</v>
      </c>
      <c r="I54" s="31">
        <f t="shared" si="0"/>
        <v>4</v>
      </c>
      <c r="J54" s="31">
        <v>120</v>
      </c>
      <c r="K54" s="31">
        <v>30</v>
      </c>
      <c r="L54" s="31"/>
      <c r="M54" s="31"/>
      <c r="N54" s="31" t="s">
        <v>54</v>
      </c>
      <c r="O54" s="45" t="s">
        <v>127</v>
      </c>
    </row>
    <row r="55" spans="1:15" ht="22.9" customHeight="1" x14ac:dyDescent="0.2">
      <c r="A55" s="33">
        <v>32</v>
      </c>
      <c r="B55" s="31" t="s">
        <v>60</v>
      </c>
      <c r="C55" s="31">
        <v>3</v>
      </c>
      <c r="D55" s="31">
        <v>2</v>
      </c>
      <c r="E55" s="31">
        <v>0</v>
      </c>
      <c r="F55" s="32" t="s">
        <v>69</v>
      </c>
      <c r="G55" s="31" t="s">
        <v>60</v>
      </c>
      <c r="H55" s="31">
        <v>2</v>
      </c>
      <c r="I55" s="31">
        <v>4</v>
      </c>
      <c r="J55" s="31">
        <v>120</v>
      </c>
      <c r="K55" s="31">
        <v>30</v>
      </c>
      <c r="L55" s="31"/>
      <c r="M55" s="31"/>
      <c r="N55" s="31" t="s">
        <v>54</v>
      </c>
      <c r="O55" s="45" t="s">
        <v>53</v>
      </c>
    </row>
    <row r="56" spans="1:15" ht="17.25" customHeight="1" x14ac:dyDescent="0.2">
      <c r="A56" s="33">
        <v>33</v>
      </c>
      <c r="B56" s="31" t="s">
        <v>60</v>
      </c>
      <c r="C56" s="31">
        <v>3</v>
      </c>
      <c r="D56" s="31">
        <v>3</v>
      </c>
      <c r="E56" s="31">
        <v>0</v>
      </c>
      <c r="F56" s="32" t="s">
        <v>135</v>
      </c>
      <c r="G56" s="31" t="s">
        <v>60</v>
      </c>
      <c r="H56" s="31">
        <v>2</v>
      </c>
      <c r="I56" s="31">
        <v>4</v>
      </c>
      <c r="J56" s="31">
        <v>120</v>
      </c>
      <c r="K56" s="31">
        <v>30</v>
      </c>
      <c r="L56" s="31"/>
      <c r="M56" s="31"/>
      <c r="N56" s="31" t="s">
        <v>54</v>
      </c>
      <c r="O56" s="45" t="s">
        <v>127</v>
      </c>
    </row>
    <row r="57" spans="1:15" ht="22.9" customHeight="1" x14ac:dyDescent="0.2">
      <c r="A57" s="33">
        <v>34</v>
      </c>
      <c r="B57" s="31" t="s">
        <v>60</v>
      </c>
      <c r="C57" s="31">
        <v>3</v>
      </c>
      <c r="D57" s="31">
        <v>4</v>
      </c>
      <c r="E57" s="31">
        <v>0</v>
      </c>
      <c r="F57" s="32" t="s">
        <v>124</v>
      </c>
      <c r="G57" s="31" t="s">
        <v>60</v>
      </c>
      <c r="H57" s="31">
        <v>2</v>
      </c>
      <c r="I57" s="31">
        <v>4</v>
      </c>
      <c r="J57" s="31">
        <v>120</v>
      </c>
      <c r="K57" s="31">
        <v>30</v>
      </c>
      <c r="L57" s="31"/>
      <c r="M57" s="31"/>
      <c r="N57" s="31" t="s">
        <v>54</v>
      </c>
      <c r="O57" s="45" t="s">
        <v>53</v>
      </c>
    </row>
    <row r="58" spans="1:15" ht="22.5" customHeight="1" x14ac:dyDescent="0.2">
      <c r="A58" s="33">
        <v>35</v>
      </c>
      <c r="B58" s="31" t="s">
        <v>60</v>
      </c>
      <c r="C58" s="31">
        <v>3</v>
      </c>
      <c r="D58" s="31">
        <v>5</v>
      </c>
      <c r="E58" s="31">
        <v>0</v>
      </c>
      <c r="F58" s="32" t="s">
        <v>70</v>
      </c>
      <c r="G58" s="31" t="s">
        <v>60</v>
      </c>
      <c r="H58" s="31">
        <v>2</v>
      </c>
      <c r="I58" s="31">
        <v>3</v>
      </c>
      <c r="J58" s="31">
        <v>90</v>
      </c>
      <c r="K58" s="31">
        <v>15</v>
      </c>
      <c r="L58" s="31"/>
      <c r="M58" s="31"/>
      <c r="N58" s="31" t="s">
        <v>52</v>
      </c>
      <c r="O58" s="44" t="s">
        <v>100</v>
      </c>
    </row>
    <row r="59" spans="1:15" ht="17.25" customHeight="1" x14ac:dyDescent="0.2">
      <c r="A59" s="33">
        <v>36</v>
      </c>
      <c r="B59" s="31" t="s">
        <v>60</v>
      </c>
      <c r="C59" s="31">
        <v>3</v>
      </c>
      <c r="D59" s="31">
        <v>6</v>
      </c>
      <c r="E59" s="31">
        <v>0</v>
      </c>
      <c r="F59" s="32" t="s">
        <v>71</v>
      </c>
      <c r="G59" s="31" t="s">
        <v>60</v>
      </c>
      <c r="H59" s="31">
        <v>2</v>
      </c>
      <c r="I59" s="31">
        <v>3</v>
      </c>
      <c r="J59" s="31">
        <v>90</v>
      </c>
      <c r="K59" s="31">
        <v>15</v>
      </c>
      <c r="L59" s="31"/>
      <c r="M59" s="31"/>
      <c r="N59" s="31" t="s">
        <v>52</v>
      </c>
      <c r="O59" s="45" t="s">
        <v>53</v>
      </c>
    </row>
    <row r="60" spans="1:15" ht="17.25" customHeight="1" x14ac:dyDescent="0.2">
      <c r="A60" s="33">
        <v>37</v>
      </c>
      <c r="B60" s="31" t="s">
        <v>60</v>
      </c>
      <c r="C60" s="31">
        <v>3</v>
      </c>
      <c r="D60" s="31">
        <v>7</v>
      </c>
      <c r="E60" s="31">
        <v>0</v>
      </c>
      <c r="F60" s="32" t="s">
        <v>72</v>
      </c>
      <c r="G60" s="31" t="s">
        <v>60</v>
      </c>
      <c r="H60" s="31">
        <v>2</v>
      </c>
      <c r="I60" s="31">
        <v>4</v>
      </c>
      <c r="J60" s="31">
        <v>120</v>
      </c>
      <c r="K60" s="31">
        <v>30</v>
      </c>
      <c r="L60" s="31"/>
      <c r="M60" s="31"/>
      <c r="N60" s="31" t="s">
        <v>54</v>
      </c>
      <c r="O60" s="45" t="s">
        <v>127</v>
      </c>
    </row>
    <row r="61" spans="1:15" ht="17.25" customHeight="1" x14ac:dyDescent="0.2">
      <c r="A61" s="33">
        <v>38</v>
      </c>
      <c r="B61" s="31" t="s">
        <v>60</v>
      </c>
      <c r="C61" s="31">
        <v>3</v>
      </c>
      <c r="D61" s="31">
        <v>8</v>
      </c>
      <c r="E61" s="31">
        <v>0</v>
      </c>
      <c r="F61" s="32" t="s">
        <v>125</v>
      </c>
      <c r="G61" s="31" t="s">
        <v>60</v>
      </c>
      <c r="H61" s="31">
        <v>2</v>
      </c>
      <c r="I61" s="31">
        <v>2</v>
      </c>
      <c r="J61" s="31">
        <v>60</v>
      </c>
      <c r="K61" s="31">
        <v>30</v>
      </c>
      <c r="L61" s="31"/>
      <c r="M61" s="31"/>
      <c r="N61" s="31" t="s">
        <v>54</v>
      </c>
      <c r="O61" s="45" t="s">
        <v>53</v>
      </c>
    </row>
    <row r="62" spans="1:15" ht="17.25" customHeight="1" thickBot="1" x14ac:dyDescent="0.25">
      <c r="A62" s="34">
        <v>39</v>
      </c>
      <c r="B62" s="35" t="s">
        <v>60</v>
      </c>
      <c r="C62" s="35">
        <v>3</v>
      </c>
      <c r="D62" s="35">
        <v>9</v>
      </c>
      <c r="E62" s="35">
        <v>0</v>
      </c>
      <c r="F62" s="36" t="s">
        <v>126</v>
      </c>
      <c r="G62" s="35" t="s">
        <v>60</v>
      </c>
      <c r="H62" s="35">
        <v>2</v>
      </c>
      <c r="I62" s="35">
        <v>2</v>
      </c>
      <c r="J62" s="35">
        <v>60</v>
      </c>
      <c r="K62" s="35">
        <v>30</v>
      </c>
      <c r="L62" s="35"/>
      <c r="M62" s="35"/>
      <c r="N62" s="35" t="s">
        <v>54</v>
      </c>
      <c r="O62" s="46" t="s">
        <v>53</v>
      </c>
    </row>
    <row r="63" spans="1:15" ht="33.75" customHeight="1" thickBot="1" x14ac:dyDescent="0.25">
      <c r="A63" s="215" t="s">
        <v>136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7"/>
    </row>
    <row r="64" spans="1:15" ht="15.75" thickBot="1" x14ac:dyDescent="0.3">
      <c r="A64" s="23" t="s">
        <v>91</v>
      </c>
      <c r="B64" s="24"/>
      <c r="C64" s="24"/>
      <c r="D64" s="24"/>
      <c r="E64" s="24"/>
      <c r="F64" s="24"/>
      <c r="G64" s="25"/>
      <c r="H64" s="26"/>
      <c r="I64" s="27"/>
      <c r="J64" s="27"/>
      <c r="K64" s="26"/>
      <c r="L64" s="28"/>
    </row>
    <row r="65" spans="1:17" ht="54.75" customHeight="1" thickBot="1" x14ac:dyDescent="0.25">
      <c r="A65" s="7" t="s">
        <v>0</v>
      </c>
      <c r="B65" s="225" t="s">
        <v>20</v>
      </c>
      <c r="C65" s="226"/>
      <c r="D65" s="226"/>
      <c r="E65" s="227"/>
      <c r="F65" s="21" t="s">
        <v>11</v>
      </c>
      <c r="G65" s="8" t="s">
        <v>23</v>
      </c>
      <c r="H65" s="8" t="s">
        <v>12</v>
      </c>
      <c r="I65" s="11" t="s">
        <v>15</v>
      </c>
      <c r="J65" s="11" t="s">
        <v>13</v>
      </c>
      <c r="K65" s="8" t="s">
        <v>14</v>
      </c>
      <c r="L65" s="8" t="s">
        <v>21</v>
      </c>
      <c r="M65" s="15"/>
      <c r="N65" s="4"/>
      <c r="O65" s="19"/>
      <c r="P65" s="5"/>
      <c r="Q65" s="5"/>
    </row>
    <row r="66" spans="1:17" ht="15" thickBot="1" x14ac:dyDescent="0.25">
      <c r="A66" s="53">
        <v>1</v>
      </c>
      <c r="B66" s="54" t="s">
        <v>92</v>
      </c>
      <c r="C66" s="55">
        <v>0</v>
      </c>
      <c r="D66" s="55">
        <v>1</v>
      </c>
      <c r="E66" s="56">
        <v>0</v>
      </c>
      <c r="F66" s="57" t="s">
        <v>58</v>
      </c>
      <c r="G66" s="61" t="s">
        <v>51</v>
      </c>
      <c r="H66" s="58">
        <v>3</v>
      </c>
      <c r="I66" s="59">
        <v>4</v>
      </c>
      <c r="J66" s="59"/>
      <c r="K66" s="58">
        <v>120</v>
      </c>
      <c r="L66" s="60" t="s">
        <v>93</v>
      </c>
    </row>
    <row r="67" spans="1:17" ht="13.5" thickBot="1" x14ac:dyDescent="0.25"/>
    <row r="68" spans="1:17" ht="16.5" thickBot="1" x14ac:dyDescent="0.3">
      <c r="A68" s="238" t="s">
        <v>24</v>
      </c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40"/>
    </row>
    <row r="69" spans="1:17" ht="44.25" customHeight="1" thickBot="1" x14ac:dyDescent="0.25">
      <c r="A69" s="228" t="s">
        <v>16</v>
      </c>
      <c r="B69" s="229"/>
      <c r="C69" s="229"/>
      <c r="D69" s="229"/>
      <c r="E69" s="229"/>
      <c r="F69" s="229"/>
      <c r="G69" s="229"/>
      <c r="H69" s="9" t="s">
        <v>15</v>
      </c>
      <c r="I69" s="230" t="s">
        <v>17</v>
      </c>
      <c r="J69" s="231"/>
      <c r="K69" s="230" t="s">
        <v>18</v>
      </c>
      <c r="L69" s="232"/>
    </row>
    <row r="70" spans="1:17" ht="19.5" customHeight="1" thickBot="1" x14ac:dyDescent="0.25">
      <c r="A70" s="233" t="s">
        <v>19</v>
      </c>
      <c r="B70" s="234"/>
      <c r="C70" s="234"/>
      <c r="D70" s="234"/>
      <c r="E70" s="234"/>
      <c r="F70" s="234"/>
      <c r="G70" s="234"/>
      <c r="H70" s="22">
        <v>15</v>
      </c>
      <c r="I70" s="235" t="s">
        <v>73</v>
      </c>
      <c r="J70" s="236"/>
      <c r="K70" s="235" t="s">
        <v>74</v>
      </c>
      <c r="L70" s="237"/>
    </row>
    <row r="72" spans="1:17" s="63" customFormat="1" x14ac:dyDescent="0.2">
      <c r="A72" s="62" t="s">
        <v>89</v>
      </c>
      <c r="G72" s="64"/>
      <c r="H72" s="65"/>
      <c r="I72" s="29"/>
      <c r="J72" s="29"/>
      <c r="K72" s="65"/>
      <c r="M72" s="66"/>
      <c r="O72" s="29"/>
    </row>
    <row r="73" spans="1:17" s="63" customFormat="1" x14ac:dyDescent="0.2">
      <c r="G73" s="64"/>
      <c r="H73" s="65"/>
      <c r="I73" s="29"/>
      <c r="J73" s="29"/>
      <c r="K73" s="65"/>
      <c r="M73" s="66"/>
      <c r="O73" s="29"/>
    </row>
    <row r="74" spans="1:17" s="63" customFormat="1" x14ac:dyDescent="0.2">
      <c r="G74" s="64"/>
      <c r="H74" s="65"/>
      <c r="I74" s="29"/>
      <c r="J74" s="29"/>
      <c r="K74" s="62" t="s">
        <v>130</v>
      </c>
      <c r="M74" s="66"/>
      <c r="O74" s="29"/>
    </row>
    <row r="75" spans="1:17" s="63" customFormat="1" x14ac:dyDescent="0.2">
      <c r="G75" s="64"/>
      <c r="H75" s="65"/>
      <c r="I75" s="29"/>
      <c r="J75" s="29"/>
      <c r="K75" s="67" t="s">
        <v>86</v>
      </c>
      <c r="M75" s="66"/>
      <c r="O75" s="29"/>
    </row>
    <row r="76" spans="1:17" ht="15" x14ac:dyDescent="0.25">
      <c r="A76" s="6"/>
      <c r="K76"/>
    </row>
    <row r="77" spans="1:17" x14ac:dyDescent="0.2">
      <c r="F77" s="213" t="s">
        <v>131</v>
      </c>
      <c r="G77" s="213"/>
      <c r="H77" s="213"/>
      <c r="I77" s="213"/>
      <c r="J77" s="213"/>
      <c r="K77" s="213"/>
      <c r="L77" s="213"/>
    </row>
    <row r="78" spans="1:17" x14ac:dyDescent="0.2">
      <c r="F78" s="101"/>
      <c r="G78" s="102"/>
      <c r="H78" s="103"/>
      <c r="I78" s="103"/>
      <c r="J78" s="103"/>
      <c r="K78" s="103"/>
      <c r="L78" s="104"/>
    </row>
    <row r="79" spans="1:17" x14ac:dyDescent="0.2">
      <c r="F79" s="104"/>
      <c r="G79" s="104"/>
      <c r="H79" s="104"/>
      <c r="I79" s="103"/>
      <c r="J79" s="104"/>
      <c r="K79" s="104"/>
      <c r="L79" s="104"/>
    </row>
    <row r="80" spans="1:17" x14ac:dyDescent="0.2">
      <c r="F80" s="214" t="s">
        <v>132</v>
      </c>
      <c r="G80" s="214"/>
      <c r="H80" s="214"/>
      <c r="I80" s="214"/>
      <c r="J80" s="214"/>
      <c r="K80" s="214"/>
      <c r="L80" s="214"/>
    </row>
    <row r="81" spans="6:12" x14ac:dyDescent="0.2">
      <c r="F81" s="63"/>
      <c r="G81" s="64"/>
      <c r="H81" s="65"/>
      <c r="I81" s="65"/>
      <c r="J81" s="65"/>
      <c r="K81" s="65"/>
      <c r="L81" s="63"/>
    </row>
    <row r="82" spans="6:12" x14ac:dyDescent="0.2">
      <c r="F82" s="63"/>
      <c r="I82" s="1"/>
      <c r="J82" s="1"/>
    </row>
  </sheetData>
  <sheetProtection deleteColumns="0" deleteRows="0"/>
  <protectedRanges>
    <protectedRange sqref="A63:F63 I63:J63" name="UP Content_5_1_1_1"/>
  </protectedRanges>
  <mergeCells count="28">
    <mergeCell ref="F1:O1"/>
    <mergeCell ref="A2:E2"/>
    <mergeCell ref="F2:O2"/>
    <mergeCell ref="O3:O4"/>
    <mergeCell ref="F3:F4"/>
    <mergeCell ref="H3:H4"/>
    <mergeCell ref="A3:A4"/>
    <mergeCell ref="I3:I4"/>
    <mergeCell ref="J3:M3"/>
    <mergeCell ref="N3:N4"/>
    <mergeCell ref="G3:G4"/>
    <mergeCell ref="B3:E4"/>
    <mergeCell ref="B5:E5"/>
    <mergeCell ref="A6:O6"/>
    <mergeCell ref="F77:L77"/>
    <mergeCell ref="F80:L80"/>
    <mergeCell ref="A63:O63"/>
    <mergeCell ref="F21:O21"/>
    <mergeCell ref="A23:O23"/>
    <mergeCell ref="A21:E21"/>
    <mergeCell ref="B65:E65"/>
    <mergeCell ref="A69:G69"/>
    <mergeCell ref="I69:J69"/>
    <mergeCell ref="K69:L69"/>
    <mergeCell ref="A70:G70"/>
    <mergeCell ref="I70:J70"/>
    <mergeCell ref="K70:L70"/>
    <mergeCell ref="A68:L68"/>
  </mergeCells>
  <phoneticPr fontId="5" type="noConversion"/>
  <pageMargins left="0.75" right="0.75" top="1" bottom="1" header="0.5" footer="0.5"/>
  <pageSetup paperSize="9" orientation="landscape" r:id="rId1"/>
  <headerFooter alignWithMargins="0">
    <oddFooter>&amp;C
&amp;Rформа на оценяване:
и-изпит, то-текуща оценка, 
ки-комбинирано изпитване,
 прод.- продължава в сл. семестър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selection activeCell="AL1" sqref="AL1"/>
    </sheetView>
  </sheetViews>
  <sheetFormatPr defaultColWidth="9.140625" defaultRowHeight="12.75" x14ac:dyDescent="0.2"/>
  <cols>
    <col min="1" max="1" width="15.140625" style="2" customWidth="1"/>
    <col min="2" max="2" width="4.28515625" style="2" customWidth="1"/>
    <col min="3" max="4" width="3.140625" style="2" customWidth="1"/>
    <col min="5" max="5" width="4.140625" style="2" customWidth="1"/>
    <col min="6" max="6" width="3.28515625" style="2" customWidth="1"/>
    <col min="7" max="7" width="3.140625" style="2" customWidth="1"/>
    <col min="8" max="8" width="5.85546875" style="2" customWidth="1"/>
    <col min="9" max="10" width="3.140625" style="2" customWidth="1"/>
    <col min="11" max="12" width="2.7109375" style="2" customWidth="1"/>
    <col min="13" max="13" width="4" style="2" customWidth="1"/>
    <col min="14" max="15" width="2.7109375" style="2" customWidth="1"/>
    <col min="16" max="16" width="4.140625" style="2" customWidth="1"/>
    <col min="17" max="18" width="2.7109375" style="2" customWidth="1"/>
    <col min="19" max="19" width="3.7109375" style="2" customWidth="1"/>
    <col min="20" max="21" width="2.7109375" style="2" customWidth="1"/>
    <col min="22" max="22" width="4.5703125" style="2" customWidth="1"/>
    <col min="23" max="24" width="2.7109375" style="2" customWidth="1"/>
    <col min="25" max="25" width="3.7109375" style="2" customWidth="1"/>
    <col min="26" max="27" width="2.7109375" style="2" customWidth="1"/>
    <col min="28" max="28" width="4" style="2" customWidth="1"/>
    <col min="29" max="30" width="2.7109375" style="2" customWidth="1"/>
    <col min="31" max="31" width="4.42578125" style="2" customWidth="1"/>
    <col min="32" max="32" width="6.28515625" style="2" customWidth="1"/>
    <col min="33" max="34" width="4.7109375" style="2" customWidth="1"/>
    <col min="35" max="16384" width="9.140625" style="2"/>
  </cols>
  <sheetData>
    <row r="1" spans="1:37" ht="15" x14ac:dyDescent="0.2">
      <c r="A1" s="268" t="s">
        <v>46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</row>
    <row r="2" spans="1:37" ht="15.75" x14ac:dyDescent="0.2">
      <c r="A2" s="269" t="s">
        <v>44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</row>
    <row r="3" spans="1:37" x14ac:dyDescent="0.2">
      <c r="A3" s="282" t="s">
        <v>76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</row>
    <row r="4" spans="1:37" ht="13.5" thickBot="1" x14ac:dyDescent="0.25">
      <c r="A4" s="284" t="s">
        <v>77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</row>
    <row r="5" spans="1:37" ht="15.75" thickBot="1" x14ac:dyDescent="0.25">
      <c r="A5" s="290" t="s">
        <v>48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2"/>
    </row>
    <row r="6" spans="1:37" ht="24.75" customHeight="1" thickBot="1" x14ac:dyDescent="0.25">
      <c r="A6" s="279" t="s">
        <v>26</v>
      </c>
      <c r="B6" s="271" t="s">
        <v>29</v>
      </c>
      <c r="C6" s="272"/>
      <c r="D6" s="273"/>
      <c r="E6" s="271" t="s">
        <v>30</v>
      </c>
      <c r="F6" s="272"/>
      <c r="G6" s="273"/>
      <c r="H6" s="271" t="s">
        <v>31</v>
      </c>
      <c r="I6" s="288"/>
      <c r="J6" s="289"/>
      <c r="K6" s="271" t="s">
        <v>32</v>
      </c>
      <c r="L6" s="272"/>
      <c r="M6" s="273"/>
      <c r="N6" s="271" t="s">
        <v>33</v>
      </c>
      <c r="O6" s="272"/>
      <c r="P6" s="273"/>
      <c r="Q6" s="271" t="s">
        <v>34</v>
      </c>
      <c r="R6" s="272"/>
      <c r="S6" s="273"/>
      <c r="T6" s="271" t="s">
        <v>35</v>
      </c>
      <c r="U6" s="272"/>
      <c r="V6" s="273"/>
      <c r="W6" s="271" t="s">
        <v>36</v>
      </c>
      <c r="X6" s="272"/>
      <c r="Y6" s="273"/>
      <c r="Z6" s="271" t="s">
        <v>37</v>
      </c>
      <c r="AA6" s="272"/>
      <c r="AB6" s="273"/>
      <c r="AC6" s="271" t="s">
        <v>38</v>
      </c>
      <c r="AD6" s="272"/>
      <c r="AE6" s="286"/>
      <c r="AF6" s="287" t="s">
        <v>27</v>
      </c>
      <c r="AG6" s="272"/>
      <c r="AH6" s="273"/>
      <c r="AI6" s="69"/>
      <c r="AJ6" s="69"/>
      <c r="AK6" s="69"/>
    </row>
    <row r="7" spans="1:37" ht="92.25" customHeight="1" thickBot="1" x14ac:dyDescent="0.25">
      <c r="A7" s="280"/>
      <c r="B7" s="70" t="s">
        <v>88</v>
      </c>
      <c r="C7" s="71" t="s">
        <v>1</v>
      </c>
      <c r="D7" s="72" t="s">
        <v>41</v>
      </c>
      <c r="E7" s="70" t="s">
        <v>88</v>
      </c>
      <c r="F7" s="71" t="s">
        <v>1</v>
      </c>
      <c r="G7" s="72" t="s">
        <v>41</v>
      </c>
      <c r="H7" s="70" t="s">
        <v>88</v>
      </c>
      <c r="I7" s="71" t="s">
        <v>1</v>
      </c>
      <c r="J7" s="72" t="s">
        <v>41</v>
      </c>
      <c r="K7" s="70" t="s">
        <v>88</v>
      </c>
      <c r="L7" s="71" t="s">
        <v>1</v>
      </c>
      <c r="M7" s="72" t="s">
        <v>41</v>
      </c>
      <c r="N7" s="70" t="s">
        <v>88</v>
      </c>
      <c r="O7" s="71" t="s">
        <v>1</v>
      </c>
      <c r="P7" s="72" t="s">
        <v>41</v>
      </c>
      <c r="Q7" s="70" t="s">
        <v>88</v>
      </c>
      <c r="R7" s="71" t="s">
        <v>1</v>
      </c>
      <c r="S7" s="72" t="s">
        <v>41</v>
      </c>
      <c r="T7" s="70" t="s">
        <v>88</v>
      </c>
      <c r="U7" s="71" t="s">
        <v>1</v>
      </c>
      <c r="V7" s="72" t="s">
        <v>41</v>
      </c>
      <c r="W7" s="70" t="s">
        <v>88</v>
      </c>
      <c r="X7" s="71" t="s">
        <v>1</v>
      </c>
      <c r="Y7" s="72" t="s">
        <v>41</v>
      </c>
      <c r="Z7" s="70" t="s">
        <v>88</v>
      </c>
      <c r="AA7" s="71" t="s">
        <v>1</v>
      </c>
      <c r="AB7" s="72" t="s">
        <v>41</v>
      </c>
      <c r="AC7" s="70" t="s">
        <v>88</v>
      </c>
      <c r="AD7" s="71" t="s">
        <v>1</v>
      </c>
      <c r="AE7" s="72" t="s">
        <v>41</v>
      </c>
      <c r="AF7" s="70" t="s">
        <v>88</v>
      </c>
      <c r="AG7" s="71" t="s">
        <v>1</v>
      </c>
      <c r="AH7" s="72" t="s">
        <v>41</v>
      </c>
      <c r="AI7" s="69"/>
      <c r="AJ7" s="69"/>
      <c r="AK7" s="69"/>
    </row>
    <row r="8" spans="1:37" ht="24" customHeight="1" thickTop="1" thickBot="1" x14ac:dyDescent="0.25">
      <c r="A8" s="68" t="s">
        <v>4</v>
      </c>
      <c r="B8" s="73">
        <v>420</v>
      </c>
      <c r="C8" s="74">
        <v>14</v>
      </c>
      <c r="D8" s="75">
        <v>5</v>
      </c>
      <c r="E8" s="73">
        <v>420</v>
      </c>
      <c r="F8" s="74">
        <v>14</v>
      </c>
      <c r="G8" s="75">
        <v>5</v>
      </c>
      <c r="H8" s="73">
        <v>330</v>
      </c>
      <c r="I8" s="74">
        <v>11</v>
      </c>
      <c r="J8" s="75">
        <v>3</v>
      </c>
      <c r="K8" s="73"/>
      <c r="L8" s="74"/>
      <c r="M8" s="75"/>
      <c r="N8" s="73"/>
      <c r="O8" s="74"/>
      <c r="P8" s="75"/>
      <c r="Q8" s="73"/>
      <c r="R8" s="74"/>
      <c r="S8" s="75"/>
      <c r="T8" s="73"/>
      <c r="U8" s="74"/>
      <c r="V8" s="75"/>
      <c r="W8" s="73"/>
      <c r="X8" s="74"/>
      <c r="Y8" s="75"/>
      <c r="Z8" s="73"/>
      <c r="AA8" s="74"/>
      <c r="AB8" s="75"/>
      <c r="AC8" s="73"/>
      <c r="AD8" s="76"/>
      <c r="AE8" s="77"/>
      <c r="AF8" s="78">
        <f t="shared" ref="AF8:AH11" si="0">B8+E8+H8+K8+N8+Q8+T8+W8+Z8+AC8</f>
        <v>1170</v>
      </c>
      <c r="AG8" s="78">
        <f t="shared" si="0"/>
        <v>39</v>
      </c>
      <c r="AH8" s="78">
        <f t="shared" si="0"/>
        <v>13</v>
      </c>
      <c r="AI8" s="69"/>
      <c r="AJ8" s="69"/>
      <c r="AK8" s="69"/>
    </row>
    <row r="9" spans="1:37" ht="22.5" customHeight="1" thickBot="1" x14ac:dyDescent="0.25">
      <c r="A9" s="68" t="s">
        <v>40</v>
      </c>
      <c r="B9" s="73">
        <v>480</v>
      </c>
      <c r="C9" s="74">
        <v>16</v>
      </c>
      <c r="D9" s="75">
        <v>4</v>
      </c>
      <c r="E9" s="79">
        <v>480</v>
      </c>
      <c r="F9" s="80">
        <v>16</v>
      </c>
      <c r="G9" s="81">
        <v>4</v>
      </c>
      <c r="H9" s="79"/>
      <c r="I9" s="80"/>
      <c r="J9" s="81"/>
      <c r="K9" s="79"/>
      <c r="L9" s="80"/>
      <c r="M9" s="81"/>
      <c r="N9" s="73"/>
      <c r="O9" s="74"/>
      <c r="P9" s="75"/>
      <c r="Q9" s="79"/>
      <c r="R9" s="80"/>
      <c r="S9" s="81"/>
      <c r="T9" s="73"/>
      <c r="U9" s="74"/>
      <c r="V9" s="75"/>
      <c r="W9" s="79"/>
      <c r="X9" s="80"/>
      <c r="Y9" s="81"/>
      <c r="Z9" s="79"/>
      <c r="AA9" s="80"/>
      <c r="AB9" s="81"/>
      <c r="AC9" s="73"/>
      <c r="AD9" s="76"/>
      <c r="AE9" s="77"/>
      <c r="AF9" s="78">
        <f t="shared" si="0"/>
        <v>960</v>
      </c>
      <c r="AG9" s="78">
        <f t="shared" si="0"/>
        <v>32</v>
      </c>
      <c r="AH9" s="78">
        <f t="shared" si="0"/>
        <v>8</v>
      </c>
      <c r="AI9" s="69"/>
      <c r="AJ9" s="69"/>
      <c r="AK9" s="69"/>
    </row>
    <row r="10" spans="1:37" ht="22.5" customHeight="1" thickBot="1" x14ac:dyDescent="0.25">
      <c r="A10" s="68" t="s">
        <v>39</v>
      </c>
      <c r="B10" s="73"/>
      <c r="C10" s="74"/>
      <c r="D10" s="82"/>
      <c r="E10" s="83"/>
      <c r="F10" s="84"/>
      <c r="G10" s="85"/>
      <c r="H10" s="83">
        <v>120</v>
      </c>
      <c r="I10" s="84">
        <v>4</v>
      </c>
      <c r="J10" s="85">
        <v>1</v>
      </c>
      <c r="K10" s="83"/>
      <c r="L10" s="84"/>
      <c r="M10" s="86"/>
      <c r="N10" s="84"/>
      <c r="O10" s="84"/>
      <c r="P10" s="82"/>
      <c r="Q10" s="83"/>
      <c r="R10" s="84"/>
      <c r="S10" s="86"/>
      <c r="T10" s="84"/>
      <c r="U10" s="84"/>
      <c r="V10" s="82"/>
      <c r="W10" s="83"/>
      <c r="X10" s="84"/>
      <c r="Y10" s="85"/>
      <c r="Z10" s="83"/>
      <c r="AA10" s="84"/>
      <c r="AB10" s="86"/>
      <c r="AC10" s="84"/>
      <c r="AD10" s="84"/>
      <c r="AE10" s="77"/>
      <c r="AF10" s="78">
        <f t="shared" si="0"/>
        <v>120</v>
      </c>
      <c r="AG10" s="78">
        <f t="shared" si="0"/>
        <v>4</v>
      </c>
      <c r="AH10" s="78">
        <f t="shared" si="0"/>
        <v>1</v>
      </c>
      <c r="AI10" s="69"/>
      <c r="AJ10" s="69"/>
      <c r="AK10" s="69"/>
    </row>
    <row r="11" spans="1:37" ht="20.25" customHeight="1" thickBot="1" x14ac:dyDescent="0.25">
      <c r="A11" s="87" t="s">
        <v>28</v>
      </c>
      <c r="B11" s="88">
        <f>B10+B9+B8</f>
        <v>900</v>
      </c>
      <c r="C11" s="89">
        <f t="shared" ref="C11:AE11" si="1">C10+C9+C8</f>
        <v>30</v>
      </c>
      <c r="D11" s="90">
        <f t="shared" si="1"/>
        <v>9</v>
      </c>
      <c r="E11" s="88">
        <f t="shared" si="1"/>
        <v>900</v>
      </c>
      <c r="F11" s="89">
        <f t="shared" si="1"/>
        <v>30</v>
      </c>
      <c r="G11" s="90">
        <f t="shared" si="1"/>
        <v>9</v>
      </c>
      <c r="H11" s="88">
        <f t="shared" si="1"/>
        <v>450</v>
      </c>
      <c r="I11" s="89">
        <f t="shared" si="1"/>
        <v>15</v>
      </c>
      <c r="J11" s="90">
        <f t="shared" si="1"/>
        <v>4</v>
      </c>
      <c r="K11" s="88">
        <f t="shared" si="1"/>
        <v>0</v>
      </c>
      <c r="L11" s="89">
        <f t="shared" si="1"/>
        <v>0</v>
      </c>
      <c r="M11" s="90">
        <f t="shared" si="1"/>
        <v>0</v>
      </c>
      <c r="N11" s="88">
        <f t="shared" si="1"/>
        <v>0</v>
      </c>
      <c r="O11" s="89">
        <f t="shared" si="1"/>
        <v>0</v>
      </c>
      <c r="P11" s="90">
        <f t="shared" si="1"/>
        <v>0</v>
      </c>
      <c r="Q11" s="88">
        <f t="shared" si="1"/>
        <v>0</v>
      </c>
      <c r="R11" s="89">
        <f t="shared" si="1"/>
        <v>0</v>
      </c>
      <c r="S11" s="90">
        <f t="shared" si="1"/>
        <v>0</v>
      </c>
      <c r="T11" s="88">
        <f t="shared" si="1"/>
        <v>0</v>
      </c>
      <c r="U11" s="89">
        <f t="shared" si="1"/>
        <v>0</v>
      </c>
      <c r="V11" s="90">
        <f t="shared" si="1"/>
        <v>0</v>
      </c>
      <c r="W11" s="88">
        <f t="shared" si="1"/>
        <v>0</v>
      </c>
      <c r="X11" s="89">
        <f t="shared" si="1"/>
        <v>0</v>
      </c>
      <c r="Y11" s="90">
        <f t="shared" si="1"/>
        <v>0</v>
      </c>
      <c r="Z11" s="88">
        <f t="shared" si="1"/>
        <v>0</v>
      </c>
      <c r="AA11" s="89">
        <f t="shared" si="1"/>
        <v>0</v>
      </c>
      <c r="AB11" s="90">
        <f t="shared" si="1"/>
        <v>0</v>
      </c>
      <c r="AC11" s="88">
        <f t="shared" si="1"/>
        <v>0</v>
      </c>
      <c r="AD11" s="89">
        <f t="shared" si="1"/>
        <v>0</v>
      </c>
      <c r="AE11" s="90">
        <f t="shared" si="1"/>
        <v>0</v>
      </c>
      <c r="AF11" s="78">
        <f t="shared" si="0"/>
        <v>2250</v>
      </c>
      <c r="AG11" s="78">
        <f t="shared" si="0"/>
        <v>75</v>
      </c>
      <c r="AH11" s="78">
        <f t="shared" si="0"/>
        <v>22</v>
      </c>
      <c r="AI11" s="69"/>
      <c r="AJ11" s="69"/>
      <c r="AK11" s="69"/>
    </row>
    <row r="12" spans="1:37" ht="13.5" thickBot="1" x14ac:dyDescent="0.25"/>
    <row r="13" spans="1:37" ht="57.75" customHeight="1" thickBot="1" x14ac:dyDescent="0.25">
      <c r="A13" s="293" t="s">
        <v>16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7" t="s">
        <v>15</v>
      </c>
      <c r="R13" s="276"/>
      <c r="S13" s="276"/>
      <c r="T13" s="277" t="s">
        <v>42</v>
      </c>
      <c r="U13" s="277"/>
      <c r="V13" s="276"/>
      <c r="W13" s="274" t="s">
        <v>17</v>
      </c>
      <c r="X13" s="275"/>
      <c r="Y13" s="276"/>
      <c r="Z13" s="274" t="s">
        <v>18</v>
      </c>
      <c r="AA13" s="275"/>
      <c r="AB13" s="276"/>
    </row>
    <row r="14" spans="1:37" ht="13.5" thickBot="1" x14ac:dyDescent="0.25">
      <c r="A14" s="278" t="s">
        <v>19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>
        <v>15</v>
      </c>
      <c r="R14" s="270"/>
      <c r="S14" s="270"/>
      <c r="T14" s="270">
        <v>450</v>
      </c>
      <c r="U14" s="270"/>
      <c r="V14" s="270"/>
      <c r="W14" s="260" t="s">
        <v>73</v>
      </c>
      <c r="X14" s="261"/>
      <c r="Y14" s="262"/>
      <c r="Z14" s="270" t="s">
        <v>74</v>
      </c>
      <c r="AA14" s="270"/>
      <c r="AB14" s="270"/>
      <c r="AC14" s="91"/>
      <c r="AD14" s="91"/>
      <c r="AE14" s="281"/>
      <c r="AF14" s="281"/>
      <c r="AG14" s="281"/>
      <c r="AH14" s="281"/>
    </row>
    <row r="15" spans="1:37" ht="15" x14ac:dyDescent="0.2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1"/>
      <c r="AD15" s="91"/>
      <c r="AE15" s="91"/>
      <c r="AF15" s="91"/>
      <c r="AG15" s="91"/>
      <c r="AH15" s="91"/>
    </row>
    <row r="16" spans="1:37" ht="36" customHeight="1" x14ac:dyDescent="0.2">
      <c r="A16" s="264" t="s">
        <v>43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6" t="s">
        <v>82</v>
      </c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</row>
    <row r="17" spans="1:29" x14ac:dyDescent="0.2">
      <c r="A17" s="263" t="s">
        <v>90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95"/>
      <c r="R17" s="95"/>
      <c r="S17" s="95"/>
      <c r="T17" s="95"/>
      <c r="U17" s="95"/>
      <c r="V17" s="95"/>
      <c r="W17" s="95"/>
      <c r="X17" s="94" t="s">
        <v>45</v>
      </c>
      <c r="Y17" s="95"/>
      <c r="Z17" s="95"/>
      <c r="AA17" s="95"/>
      <c r="AB17" s="95"/>
      <c r="AC17" s="95"/>
    </row>
    <row r="18" spans="1:29" x14ac:dyDescent="0.2">
      <c r="AA18" s="96" t="s">
        <v>87</v>
      </c>
    </row>
  </sheetData>
  <mergeCells count="32">
    <mergeCell ref="AE14:AF14"/>
    <mergeCell ref="AG14:AH14"/>
    <mergeCell ref="Z13:AB13"/>
    <mergeCell ref="A3:AH3"/>
    <mergeCell ref="A4:AH4"/>
    <mergeCell ref="Z6:AB6"/>
    <mergeCell ref="AC6:AE6"/>
    <mergeCell ref="AF6:AH6"/>
    <mergeCell ref="H6:J6"/>
    <mergeCell ref="A5:AH5"/>
    <mergeCell ref="A13:P13"/>
    <mergeCell ref="Q13:S13"/>
    <mergeCell ref="E6:G6"/>
    <mergeCell ref="K6:M6"/>
    <mergeCell ref="N6:P6"/>
    <mergeCell ref="Q6:S6"/>
    <mergeCell ref="W14:Y14"/>
    <mergeCell ref="A17:P17"/>
    <mergeCell ref="A16:P16"/>
    <mergeCell ref="Q16:AH16"/>
    <mergeCell ref="A1:AH1"/>
    <mergeCell ref="A2:AH2"/>
    <mergeCell ref="Z14:AB14"/>
    <mergeCell ref="W6:Y6"/>
    <mergeCell ref="W13:Y13"/>
    <mergeCell ref="T13:V13"/>
    <mergeCell ref="Q14:S14"/>
    <mergeCell ref="A14:P14"/>
    <mergeCell ref="T14:V14"/>
    <mergeCell ref="A6:A7"/>
    <mergeCell ref="B6:D6"/>
    <mergeCell ref="T6:V6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2013-06-26T15:25:57Z</cp:lastPrinted>
  <dcterms:created xsi:type="dcterms:W3CDTF">2012-03-07T09:02:11Z</dcterms:created>
  <dcterms:modified xsi:type="dcterms:W3CDTF">2022-02-16T14:36:39Z</dcterms:modified>
</cp:coreProperties>
</file>