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ork\Desktop\New folder\"/>
    </mc:Choice>
  </mc:AlternateContent>
  <xr:revisionPtr revIDLastSave="0" documentId="13_ncr:1_{5C8287FD-A6A6-422B-9B8D-CEE775296F78}" xr6:coauthVersionLast="36" xr6:coauthVersionMax="36" xr10:uidLastSave="{00000000-0000-0000-0000-000000000000}"/>
  <bookViews>
    <workbookView xWindow="0" yWindow="0" windowWidth="19200" windowHeight="6930" activeTab="1" xr2:uid="{00000000-000D-0000-FFFF-FFFF00000000}"/>
  </bookViews>
  <sheets>
    <sheet name="Титулна страница" sheetId="1" r:id="rId1"/>
    <sheet name="Учебен план" sheetId="2" r:id="rId2"/>
    <sheet name="Справка - извлечение" sheetId="3" r:id="rId3"/>
    <sheet name="list" sheetId="6" state="hidden" r:id="rId4"/>
  </sheets>
  <definedNames>
    <definedName name="listМ">list!$C$8:$C$19</definedName>
    <definedName name="listОКС">list!$A$34:$A$35</definedName>
    <definedName name="listПН">list!$A$4:$A$30</definedName>
    <definedName name="listФ">list!$C$22:$C$37</definedName>
    <definedName name="listФО">list!$C$4:$C$6</definedName>
  </definedNames>
  <calcPr calcId="191029"/>
</workbook>
</file>

<file path=xl/calcChain.xml><?xml version="1.0" encoding="utf-8"?>
<calcChain xmlns="http://schemas.openxmlformats.org/spreadsheetml/2006/main">
  <c r="A3" i="3" l="1"/>
  <c r="F4" i="3"/>
  <c r="AF4" i="3"/>
  <c r="AL8" i="3"/>
  <c r="AM8" i="3"/>
  <c r="AN8" i="3"/>
  <c r="AL9" i="3"/>
  <c r="AM9" i="3"/>
  <c r="AN9" i="3"/>
  <c r="AL10" i="3"/>
  <c r="AM10" i="3"/>
  <c r="B11" i="3"/>
  <c r="C11" i="3"/>
  <c r="D11" i="3"/>
  <c r="E11" i="3"/>
  <c r="F11" i="3"/>
  <c r="G11" i="3"/>
  <c r="H11" i="3"/>
  <c r="I11" i="3"/>
  <c r="J11" i="3"/>
  <c r="K11" i="3"/>
  <c r="L11" i="3"/>
  <c r="M11" i="3"/>
  <c r="N11" i="3"/>
  <c r="O11" i="3"/>
  <c r="P11" i="3"/>
  <c r="Q11" i="3"/>
  <c r="R11" i="3"/>
  <c r="S11" i="3"/>
  <c r="T11" i="3"/>
  <c r="U11" i="3"/>
  <c r="V11" i="3"/>
  <c r="W11" i="3"/>
  <c r="X11" i="3"/>
  <c r="Y11" i="3"/>
  <c r="Z11" i="3"/>
  <c r="AA11" i="3"/>
  <c r="AB11" i="3"/>
  <c r="AC11" i="3"/>
  <c r="AD11" i="3"/>
  <c r="AE11" i="3"/>
  <c r="AF11" i="3"/>
  <c r="AG11" i="3"/>
  <c r="AH11" i="3"/>
  <c r="AI11" i="3"/>
  <c r="AJ11" i="3"/>
  <c r="AK11" i="3"/>
  <c r="C33" i="1"/>
  <c r="AL11" i="3" l="1"/>
  <c r="AN11" i="3"/>
  <c r="AM11" i="3"/>
</calcChain>
</file>

<file path=xl/sharedStrings.xml><?xml version="1.0" encoding="utf-8"?>
<sst xmlns="http://schemas.openxmlformats.org/spreadsheetml/2006/main" count="1160" uniqueCount="366">
  <si>
    <t>СОФИЙСКИ  УНИВЕРСИТЕТ  „СВ. КЛИМЕНТ ОХРИДСКИ”</t>
  </si>
  <si>
    <t>У Ч Е Б Е Н      П Л А Н</t>
  </si>
  <si>
    <t>Професионално направление:</t>
  </si>
  <si>
    <t>Специалност:</t>
  </si>
  <si>
    <t>ОКС „бакалавър”</t>
  </si>
  <si>
    <t>Форма на обучение:</t>
  </si>
  <si>
    <t>Продължителност на обучението (брой семестри):</t>
  </si>
  <si>
    <t>Професионална квалификация:</t>
  </si>
  <si>
    <t>Утвърждавам:   ..................................</t>
  </si>
  <si>
    <t>Квалификационна характеристика</t>
  </si>
  <si>
    <t>1. Насоченост, образователни цели</t>
  </si>
  <si>
    <t>2. Обучение (знания и умения, необходими за успешна професионална дейност; общотеоретична и специална подготовка и др.)</t>
  </si>
  <si>
    <t>3. Професионални компетенции</t>
  </si>
  <si>
    <t>4. Професионална реализация</t>
  </si>
  <si>
    <t>код на спец.</t>
  </si>
  <si>
    <t>№</t>
  </si>
  <si>
    <t>код на дисциплината</t>
  </si>
  <si>
    <t>Наименование на учебната дисциплина</t>
  </si>
  <si>
    <t>Вид – З, И, Ф</t>
  </si>
  <si>
    <t>семестър</t>
  </si>
  <si>
    <t>Часове - общ брой</t>
  </si>
  <si>
    <t xml:space="preserve">Седмична заетост </t>
  </si>
  <si>
    <t>Форма на оценяване* - и, то, ки, прод</t>
  </si>
  <si>
    <t>Всичко</t>
  </si>
  <si>
    <t>Лекции</t>
  </si>
  <si>
    <t xml:space="preserve">Семинарни занятия </t>
  </si>
  <si>
    <t>Задължителни дисциплини</t>
  </si>
  <si>
    <t>6</t>
  </si>
  <si>
    <t>1</t>
  </si>
  <si>
    <t>2</t>
  </si>
  <si>
    <t>3</t>
  </si>
  <si>
    <t>4</t>
  </si>
  <si>
    <t>5</t>
  </si>
  <si>
    <t>7</t>
  </si>
  <si>
    <t>8</t>
  </si>
  <si>
    <t>9</t>
  </si>
  <si>
    <t>10</t>
  </si>
  <si>
    <t>11</t>
  </si>
  <si>
    <t>12</t>
  </si>
  <si>
    <t>13</t>
  </si>
  <si>
    <t>Дипломиране</t>
  </si>
  <si>
    <t>Начин на дипломиране</t>
  </si>
  <si>
    <t>Втора държавна сесия</t>
  </si>
  <si>
    <t>Учебни практики и курсови работи</t>
  </si>
  <si>
    <t>Часове</t>
  </si>
  <si>
    <t>код</t>
  </si>
  <si>
    <t>Седмици</t>
  </si>
  <si>
    <t xml:space="preserve">ECTS  кредити </t>
  </si>
  <si>
    <t>Семестър</t>
  </si>
  <si>
    <t>Форма на оценяване* - и, то, ки</t>
  </si>
  <si>
    <t>Практически упр. / хоспетиране</t>
  </si>
  <si>
    <t xml:space="preserve">Първа държавна сесия </t>
  </si>
  <si>
    <t>Общ брой кредити:</t>
  </si>
  <si>
    <t>Софийски университет "Св. Климент Охридски"</t>
  </si>
  <si>
    <t xml:space="preserve">Справка - извлечение от учебен план </t>
  </si>
  <si>
    <t>Натовареност,  ECTS-кредити и оценки по семестри</t>
  </si>
  <si>
    <t>Вид заетост</t>
  </si>
  <si>
    <t>I семестър</t>
  </si>
  <si>
    <t>IІ семестър</t>
  </si>
  <si>
    <t>IІІ семестър</t>
  </si>
  <si>
    <t>ІV семестър</t>
  </si>
  <si>
    <t>V семестър</t>
  </si>
  <si>
    <t>VI семестър</t>
  </si>
  <si>
    <t>VII семестър</t>
  </si>
  <si>
    <t>VIII семестър</t>
  </si>
  <si>
    <t>IX семестър</t>
  </si>
  <si>
    <t>X семестър</t>
  </si>
  <si>
    <t>Общо</t>
  </si>
  <si>
    <t>ECTS – кредити</t>
  </si>
  <si>
    <t>бр.оценки</t>
  </si>
  <si>
    <t>мин. избираеми дисциплини</t>
  </si>
  <si>
    <t xml:space="preserve">учебни практики </t>
  </si>
  <si>
    <t>Общо:</t>
  </si>
  <si>
    <t>ECTS - кредити</t>
  </si>
  <si>
    <t xml:space="preserve">Придобита професионална квалификация:  </t>
  </si>
  <si>
    <t>Брой часове за подготовка</t>
  </si>
  <si>
    <t xml:space="preserve">Общ брой кредити:  </t>
  </si>
  <si>
    <t>форма на обучение:</t>
  </si>
  <si>
    <t>XI</t>
  </si>
  <si>
    <t>XII</t>
  </si>
  <si>
    <t>Първа държавна   сесия</t>
  </si>
  <si>
    <t>1.1 Теория и управление на образованието</t>
  </si>
  <si>
    <t>редовна форма на обучение</t>
  </si>
  <si>
    <t>1.2 Педагогика</t>
  </si>
  <si>
    <t>задочна форма на обучение</t>
  </si>
  <si>
    <t>1.3 Педагогика на обучението по…</t>
  </si>
  <si>
    <t>дистанционна форма на обучение</t>
  </si>
  <si>
    <t>2.1 Филология</t>
  </si>
  <si>
    <t>2.2 История и археология</t>
  </si>
  <si>
    <t>1 /един/ семестър</t>
  </si>
  <si>
    <t>2.3 Философия</t>
  </si>
  <si>
    <t>2 /два/ семестъра</t>
  </si>
  <si>
    <t>2.4 Религия и теология</t>
  </si>
  <si>
    <t>3 /три/ семестъра</t>
  </si>
  <si>
    <t>3.1 Социология, антропология и науки за културата</t>
  </si>
  <si>
    <t>4 /четири/ семестъра</t>
  </si>
  <si>
    <t>3.2 Психология</t>
  </si>
  <si>
    <t>5 /пет/ семестъра</t>
  </si>
  <si>
    <t>3.3 Политически науки</t>
  </si>
  <si>
    <t>6 /шест/ семестъра</t>
  </si>
  <si>
    <t>3.4 Социални дейности</t>
  </si>
  <si>
    <t>7 /седем/ семестъра</t>
  </si>
  <si>
    <t>3.5 Обществени комуникации и информационни науки</t>
  </si>
  <si>
    <t>8 /осем/ семестъра</t>
  </si>
  <si>
    <t>3.6 Право</t>
  </si>
  <si>
    <t>9 /девет/ семестъра</t>
  </si>
  <si>
    <t>3.7 Администрация и управление</t>
  </si>
  <si>
    <t>10 /десет/ семестъра</t>
  </si>
  <si>
    <t>3.8 Икономика</t>
  </si>
  <si>
    <t>11 /единадесет/ семестъра</t>
  </si>
  <si>
    <t>4.1 Физически науки</t>
  </si>
  <si>
    <t>12 /дванадесет/ семестъра</t>
  </si>
  <si>
    <t>4.2 Химически науки</t>
  </si>
  <si>
    <t>4.3 Биологически науки</t>
  </si>
  <si>
    <t>4.4 Науки за земята</t>
  </si>
  <si>
    <t>БОГОСЛОВСКИ ФАКУЛТЕТ</t>
  </si>
  <si>
    <t>4.5 Математика</t>
  </si>
  <si>
    <t>ИСТОРИЧЕСКИ ФАКУЛТЕТ</t>
  </si>
  <si>
    <t>4.6 Информатика и компютърни науки</t>
  </si>
  <si>
    <t>ФАКУЛТЕТ ПО ЖУРНАЛИСТИКА И МАСОВА КОМУНИКАЦИЯ</t>
  </si>
  <si>
    <t>5.3 Комуникационна и компютърна техника</t>
  </si>
  <si>
    <t>ФАКУЛТЕТ ПО  КЛАСИЧЕСКИ И НОВИ ФИЛОЛОГИИ</t>
  </si>
  <si>
    <t>5.11 Биотехнологии</t>
  </si>
  <si>
    <t>ФАКУЛТЕТ ПО СЛАВЯНСКИ ФИЛОЛОГИИ</t>
  </si>
  <si>
    <t>7.1 Медицина</t>
  </si>
  <si>
    <t>ФАКУЛТЕТ ПО ПЕДАГОГИКА</t>
  </si>
  <si>
    <t>7.3 Фармация</t>
  </si>
  <si>
    <t>ФАКУЛТЕТ ПО НАЧАЛНА И ПРЕДУЧИЛИЩНА ПЕДАГОГИКА</t>
  </si>
  <si>
    <t>7.4 Обществено здраве</t>
  </si>
  <si>
    <t>ФИЛОСОФСКИ ФАКУЛТЕТ</t>
  </si>
  <si>
    <t>7.5 Здравни грижи</t>
  </si>
  <si>
    <t>ЮРИДИЧЕСКИ ФАКУЛТЕТ</t>
  </si>
  <si>
    <t>БИОЛОГИЧЕСКИ ФАКУЛТЕТ</t>
  </si>
  <si>
    <t>ГЕОЛОГО-ГЕОГРАФСКИ ФАКУЛТЕТ</t>
  </si>
  <si>
    <t>МЕДИЦИНСКИ ФАКУЛТЕТ</t>
  </si>
  <si>
    <t>СТОПАНСКИ ФАКУЛТЕТ</t>
  </si>
  <si>
    <t>ФАКУЛТЕТ ПО МАТЕМАТИКА И ИНФОРМАТИКА</t>
  </si>
  <si>
    <t>ФАКУЛТЕТ ПО ХИМИЯ И ФАРМАЦИЯ</t>
  </si>
  <si>
    <t>ФИЗИЧЕСКИ ФАКУЛТЕТ</t>
  </si>
  <si>
    <t>ОКС „магистър”</t>
  </si>
  <si>
    <t>Утвърден от Академически съвет с протокол:</t>
  </si>
  <si>
    <t>№   ...................  /  ..................................</t>
  </si>
  <si>
    <t>продължителност на обучение:</t>
  </si>
  <si>
    <r>
      <t>Декан:</t>
    </r>
    <r>
      <rPr>
        <sz val="10"/>
        <rFont val="Arial"/>
        <family val="2"/>
      </rPr>
      <t>.....................................</t>
    </r>
  </si>
  <si>
    <t>натовареност (ч.)</t>
  </si>
  <si>
    <t>Наименование на практиката / курсовата работа</t>
  </si>
  <si>
    <t>К</t>
  </si>
  <si>
    <t>Н</t>
  </si>
  <si>
    <t>З</t>
  </si>
  <si>
    <t>Увод в общото езикознание</t>
  </si>
  <si>
    <t>2+1</t>
  </si>
  <si>
    <t>И</t>
  </si>
  <si>
    <t>Увод в литературната теория</t>
  </si>
  <si>
    <t>Увод в японистиката</t>
  </si>
  <si>
    <t>4+0</t>
  </si>
  <si>
    <t>Япония. Религия и култура</t>
  </si>
  <si>
    <t>3+0</t>
  </si>
  <si>
    <t>3+1</t>
  </si>
  <si>
    <t>Средновековна история на Япония</t>
  </si>
  <si>
    <t>2+0</t>
  </si>
  <si>
    <t>Езикова култура</t>
  </si>
  <si>
    <t>0+2</t>
  </si>
  <si>
    <t>Нова и най-нова история на Япония</t>
  </si>
  <si>
    <t>Държавно и политическо устройство на Япония</t>
  </si>
  <si>
    <t>Нова японска литература</t>
  </si>
  <si>
    <t>Социолингвистика на японския език</t>
  </si>
  <si>
    <t>Най-нова японска литература</t>
  </si>
  <si>
    <t>Актуални проблеми на съвременната японска култура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</si>
  <si>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</si>
  <si>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</si>
  <si>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</si>
  <si>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</si>
  <si>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</si>
  <si>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</si>
  <si>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</si>
  <si>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</si>
  <si>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</si>
  <si>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Увод в академичното писане и презентиране</t>
  </si>
  <si>
    <t>Японски приказки</t>
  </si>
  <si>
    <t>Стил на живот на японското семейство</t>
  </si>
  <si>
    <t>Особености на японското общество</t>
  </si>
  <si>
    <t>Модели на икономическо развитие на страните от Източна Азия</t>
  </si>
  <si>
    <t>Японско фирмено управление</t>
  </si>
  <si>
    <t>Постижения и тенденции в съвременната японистика</t>
  </si>
  <si>
    <t>Японското изкуство от древността до периода Едо</t>
  </si>
  <si>
    <t>23</t>
  </si>
  <si>
    <t>25</t>
  </si>
  <si>
    <t>26</t>
  </si>
  <si>
    <t>28</t>
  </si>
  <si>
    <t>29</t>
  </si>
  <si>
    <t>30</t>
  </si>
  <si>
    <t>Ф</t>
  </si>
  <si>
    <t xml:space="preserve">Ф </t>
  </si>
  <si>
    <t>0+4</t>
  </si>
  <si>
    <t>Педагогика</t>
  </si>
  <si>
    <t>1+0</t>
  </si>
  <si>
    <t>Психология</t>
  </si>
  <si>
    <t>Текуща педагогическа практика</t>
  </si>
  <si>
    <t>юли</t>
  </si>
  <si>
    <t>септември</t>
  </si>
  <si>
    <t>Японският пазар на труда</t>
  </si>
  <si>
    <t>1,3,5,7</t>
  </si>
  <si>
    <t>Япония след Втората световна война-дипломация и международни отношения</t>
  </si>
  <si>
    <t>П</t>
  </si>
  <si>
    <t>6+8</t>
  </si>
  <si>
    <t>4+4</t>
  </si>
  <si>
    <t>2,4,6,8</t>
  </si>
  <si>
    <t>24</t>
  </si>
  <si>
    <t>27</t>
  </si>
  <si>
    <t>Японски език: Фонетика, графика, лексикология</t>
  </si>
  <si>
    <t>Японска визуална поп-култура</t>
  </si>
  <si>
    <t>Учебна лексикография</t>
  </si>
  <si>
    <t>Увод в преподаването на японски език</t>
  </si>
  <si>
    <t>Интернет информационни технологии в чуждоезиковото обучение</t>
  </si>
  <si>
    <t>Японистика</t>
  </si>
  <si>
    <t>Увод в японското езикознание</t>
  </si>
  <si>
    <t>т.о.</t>
  </si>
  <si>
    <t>4+2</t>
  </si>
  <si>
    <t>Приобщаващо образование</t>
  </si>
  <si>
    <t xml:space="preserve">Информационни и комуникационни технологии в обучението и работа в дигитална среда </t>
  </si>
  <si>
    <t>Стажантска практика</t>
  </si>
  <si>
    <t>2+2</t>
  </si>
  <si>
    <t xml:space="preserve">Факултативни дисциплини </t>
  </si>
  <si>
    <r>
      <t>Декан:</t>
    </r>
    <r>
      <rPr>
        <sz val="9"/>
        <rFont val="Arial"/>
        <family val="2"/>
        <charset val="204"/>
      </rPr>
      <t>.....................................</t>
    </r>
  </si>
  <si>
    <t>и</t>
  </si>
  <si>
    <t>ки</t>
  </si>
  <si>
    <r>
      <t xml:space="preserve">Следните задължителни дисциплини предвиждат </t>
    </r>
    <r>
      <rPr>
        <b/>
        <sz val="9"/>
        <rFont val="Arial"/>
        <family val="2"/>
        <charset val="204"/>
      </rPr>
      <t>курсови работи</t>
    </r>
    <r>
      <rPr>
        <sz val="9"/>
        <rFont val="Arial"/>
        <family val="2"/>
        <charset val="204"/>
      </rPr>
      <t>, като полагаемите се за тях кредити са включени в общия брой кредити на съответната дисциплина:</t>
    </r>
  </si>
  <si>
    <r>
      <t xml:space="preserve">Следните избираеми дисциплини предвиждат </t>
    </r>
    <r>
      <rPr>
        <b/>
        <sz val="9"/>
        <rFont val="Arial"/>
        <family val="2"/>
        <charset val="204"/>
      </rPr>
      <t>курсови работи</t>
    </r>
    <r>
      <rPr>
        <sz val="9"/>
        <rFont val="Arial"/>
        <family val="2"/>
        <charset val="204"/>
      </rPr>
      <t>, като полагаемите се за тях кредити са включени в общия брой кредити на съответната дисциплина:</t>
    </r>
  </si>
  <si>
    <t xml:space="preserve">Практика по специалността </t>
  </si>
  <si>
    <t xml:space="preserve">Забележки: </t>
  </si>
  <si>
    <t>Педагогически модул</t>
  </si>
  <si>
    <t>Теория и практика на превода, I част</t>
  </si>
  <si>
    <t>Теория и практика на превода, II част</t>
  </si>
  <si>
    <t xml:space="preserve">Старояпонски език (бунго), II част </t>
  </si>
  <si>
    <t>Класическа японска литература, II част</t>
  </si>
  <si>
    <t>Етнография на Япония, II част</t>
  </si>
  <si>
    <r>
      <t xml:space="preserve"> </t>
    </r>
    <r>
      <rPr>
        <b/>
        <sz val="9"/>
        <rFont val="Arial"/>
        <family val="2"/>
        <charset val="204"/>
      </rPr>
      <t>Държавен изпит:</t>
    </r>
  </si>
  <si>
    <t>Етнография на Япония, I част</t>
  </si>
  <si>
    <t>Спорт, I част</t>
  </si>
  <si>
    <t>Спорт, II част</t>
  </si>
  <si>
    <t>Спорт, III част</t>
  </si>
  <si>
    <t>Спорт, IV част</t>
  </si>
  <si>
    <t>Спорт, V част</t>
  </si>
  <si>
    <t>Спорт, VI част</t>
  </si>
  <si>
    <t>Спорт, VII част</t>
  </si>
  <si>
    <t>Спорт, VIII част</t>
  </si>
  <si>
    <t>Японски език, VIII част</t>
  </si>
  <si>
    <t>Японски език, VII част</t>
  </si>
  <si>
    <t>Японски език, VI част</t>
  </si>
  <si>
    <t>Японски език, V част</t>
  </si>
  <si>
    <t>Старояпонски език (бунго), I част</t>
  </si>
  <si>
    <t>Класическа японска литература, I част</t>
  </si>
  <si>
    <t>Японски език, IV част</t>
  </si>
  <si>
    <t>Японски език: Морфология и синтаксис, II част</t>
  </si>
  <si>
    <t>Японски език, III част</t>
  </si>
  <si>
    <t>Японски език: Морфология и синтаксис, I част</t>
  </si>
  <si>
    <t>Японски език, II част</t>
  </si>
  <si>
    <t>Японски език, I част</t>
  </si>
  <si>
    <r>
      <t>Филолог японист</t>
    </r>
    <r>
      <rPr>
        <i/>
        <sz val="12"/>
        <rFont val="Arial"/>
        <family val="2"/>
        <charset val="204"/>
      </rPr>
      <t xml:space="preserve"> или</t>
    </r>
    <r>
      <rPr>
        <sz val="12"/>
        <rFont val="Arial"/>
        <family val="2"/>
      </rPr>
      <t xml:space="preserve">
Филолог японист. Учител по японски език и литература
</t>
    </r>
  </si>
  <si>
    <t xml:space="preserve">Бъдещите специалисти японисти ще получат систематизирани знания, високо ниво на писмено и говоримо усвояване на японския език, както и комплексна изтоковедска подготовка; те се подготвят като висококвалифицирани специалисти по японистика, способни да се интегрират професионално в различни страни по света, но преди всичко да могат професионално да се реализират в сферата на публичната администрация, стопанските, образователните и научно-изследователските организации в България, а избралите педагогическия модул и като учители по японски език. </t>
  </si>
  <si>
    <t>България и Япония – политически, икономически и културни отношения</t>
  </si>
  <si>
    <t>Самурайството – социално явление в японската история</t>
  </si>
  <si>
    <t>Ерата Мейджи – модернизацията на Япония</t>
  </si>
  <si>
    <t>Съвременни японски автори – публицистика и литература</t>
  </si>
  <si>
    <t xml:space="preserve">Японско кино – език и символика </t>
  </si>
  <si>
    <t>Втори език – западен, I част</t>
  </si>
  <si>
    <t>Втори език – западен, II част</t>
  </si>
  <si>
    <t>Втори език – западен, III част</t>
  </si>
  <si>
    <t>Втори език – западен, IV част</t>
  </si>
  <si>
    <t>Втори език – източен, I част</t>
  </si>
  <si>
    <t>Втори език – източен, II част</t>
  </si>
  <si>
    <t>Втори език – източен, III част</t>
  </si>
  <si>
    <t>Втори език – източен, IV част</t>
  </si>
  <si>
    <t>Японски език – надграждащи техники, I част</t>
  </si>
  <si>
    <t>Японски език – надграждащи техники, II част</t>
  </si>
  <si>
    <t>Японски език – надграждащи техники, III част</t>
  </si>
  <si>
    <t>Японски език – надграждащи техники, IV част</t>
  </si>
  <si>
    <t>Японска култура – занаяти и изкуство, I част</t>
  </si>
  <si>
    <t>Японска култура – занаяти и изкуство, II част</t>
  </si>
  <si>
    <t>Японска култура – храна, облекло, ежедневие, I част</t>
  </si>
  <si>
    <t>Японска култура – храна, облекло, ежедневие, II част</t>
  </si>
  <si>
    <t>Японска култура – манга, аниме, телевизия, кино, I част</t>
  </si>
  <si>
    <t>Японска култура – манга, аниме, телевизия, кино, II част</t>
  </si>
  <si>
    <r>
      <rPr>
        <sz val="9"/>
        <color indexed="8"/>
        <rFont val="Arial"/>
        <family val="2"/>
        <charset val="204"/>
      </rPr>
      <t>2. Списъкът на предлаганите дисциплини се актуализира периодично в съответствие с предложенията на преподавателите от специалността. Като избираеми се предлагат също дисциплини от учебните планове на специалностите Китаистика и Кореистика.</t>
    </r>
    <r>
      <rPr>
        <sz val="9"/>
        <color indexed="10"/>
        <rFont val="Arial"/>
        <family val="2"/>
        <charset val="204"/>
      </rPr>
      <t xml:space="preserve">
</t>
    </r>
  </si>
  <si>
    <t>Проф. д-р Мадлен Данова</t>
  </si>
  <si>
    <t>Държавен изпит: 1.Писмен държавен изпит по японски език и литература. 2. Устен държавен изпит по японски език. 3. Държавен практико-приложен изпит за придобиване на професионална квалификация „учител“ за избралите педагогически модул.</t>
  </si>
  <si>
    <r>
      <t xml:space="preserve">Филолог японист </t>
    </r>
    <r>
      <rPr>
        <i/>
        <sz val="11"/>
        <rFont val="Arial"/>
        <family val="2"/>
        <charset val="204"/>
      </rPr>
      <t xml:space="preserve">или
</t>
    </r>
    <r>
      <rPr>
        <sz val="11"/>
        <rFont val="Arial"/>
        <family val="2"/>
        <charset val="204"/>
      </rPr>
      <t>Филолог японист. Учител по японски език и литература</t>
    </r>
  </si>
  <si>
    <t>1. Писмен държавен изпит по японски език и литература. 
2. Устен държавен изпит по японски език. 
3. Държавен практико-приложен изпит за придобиване на професионална квалификация „учител" за избралите педагогическия модул.</t>
  </si>
  <si>
    <t>Студентите завършили образователно-квалификационна степен „бакалавър” по Японистика могат да продължат обучението си в сродни магистърски програми в рамките на ФКНФ и други образователни институции, както и да се реализират успешно като: преподаватели в системата на образованието, учители по японски език, специалисти в областта на лингвистиката, историята и културата, журналисти, специалисти и експерти в административни структури на различни държавни ведомства и фирми, като преводачи в частния и държавния сектор, в туристическия бизнес, в издателския бранш, в системата на библиотечното дело, в различни научноизследователски институти, и др.</t>
  </si>
  <si>
    <t xml:space="preserve">Български език като чужд, I част </t>
  </si>
  <si>
    <t xml:space="preserve">Български език като чужд, II част </t>
  </si>
  <si>
    <t xml:space="preserve">Български език като чужд, III част </t>
  </si>
  <si>
    <t xml:space="preserve">Български език като чужд, IV част </t>
  </si>
  <si>
    <t>1+1</t>
  </si>
  <si>
    <t xml:space="preserve">Творческа лаборатория – език и музика, І част </t>
  </si>
  <si>
    <t xml:space="preserve">Творческа лаборатория – език и музика, ІІ част </t>
  </si>
  <si>
    <t>Творческа лаборатория – език и музика, ІІІ част</t>
  </si>
  <si>
    <t xml:space="preserve">Творческа лаборатория – език и музика, ІV част </t>
  </si>
  <si>
    <t>КИ</t>
  </si>
  <si>
    <t>Текст и визия през призмата на японското светоусещане</t>
  </si>
  <si>
    <t>5,6,7,8</t>
  </si>
  <si>
    <t>1,2,3,4</t>
  </si>
  <si>
    <t>3,4,5,6,7,8</t>
  </si>
  <si>
    <t>1,2,3,4,5,6,7</t>
  </si>
  <si>
    <t>3,4,5,6</t>
  </si>
  <si>
    <t>5,6,7</t>
  </si>
  <si>
    <t>6,7,8</t>
  </si>
  <si>
    <t>Япония и нейната "мека сила": Концепцията Cool Japan</t>
  </si>
  <si>
    <t>1,2,3,4,5,6</t>
  </si>
  <si>
    <t>Хаяо Миядзаки: силата на изкуството и силата на живота</t>
  </si>
  <si>
    <t>Китай, Корея и Япония: кратко въведение в културите на Далечния Изток</t>
  </si>
  <si>
    <t>Семантични аспекти на ономатопеичните думи в българския и в японския езици</t>
  </si>
  <si>
    <t xml:space="preserve">Международни отношения на Япония до 1945 г.  </t>
  </si>
  <si>
    <t xml:space="preserve">Образни и образо-генериращи елементи в японския език и култура </t>
  </si>
  <si>
    <t xml:space="preserve">Япония на длан: Префектура по префектура </t>
  </si>
  <si>
    <t>Увод в историята на Източна Азия</t>
  </si>
  <si>
    <r>
      <rPr>
        <b/>
        <sz val="9"/>
        <color indexed="8"/>
        <rFont val="Arial"/>
        <family val="2"/>
        <charset val="204"/>
      </rPr>
      <t xml:space="preserve">Избираеми дисциплини </t>
    </r>
    <r>
      <rPr>
        <sz val="9"/>
        <color indexed="8"/>
        <rFont val="Arial"/>
        <family val="2"/>
        <charset val="204"/>
      </rPr>
      <t>– избраните дисциплини трябва да носят минимум 36 кредита (1. семестър – мин. 6 кредита; 2. семестър – мин. 3 кредита; 3. семестър – мин. 4 кредита; 4. семестър – мин. 4 кредита; 5. семестър – мин. 7 кредита; 6. семестър – мин. 6 кредита; 7. семестър – мин. 9 кредита от избираеми дисциплини)</t>
    </r>
  </si>
  <si>
    <t xml:space="preserve">за випуска, започнал през зимен семестър на  2021/2022  уч. година </t>
  </si>
  <si>
    <t>Компетентностен подход и иновации в образованието</t>
  </si>
  <si>
    <t>Педагогическо взаимодействие в мултикултурна среда</t>
  </si>
  <si>
    <t>Дигитална компетентност и дигитална креативност</t>
  </si>
  <si>
    <t>Разработване на уроци за обучение в електронна среда</t>
  </si>
  <si>
    <t>Комуникативни умения в образователна среда</t>
  </si>
  <si>
    <t>Лидерство в образованието</t>
  </si>
  <si>
    <t>Управление на взаимоотношенията в образователна среда</t>
  </si>
  <si>
    <t>Управление на образователните институции</t>
  </si>
  <si>
    <t>Урокът по чужд език</t>
  </si>
  <si>
    <t>Глобални симулации</t>
  </si>
  <si>
    <t>Избираеми дисциплини от първа група - педагогически, психологически образователно-управленски и частно-дидактически – избират се мин. 2 дисц.</t>
  </si>
  <si>
    <t xml:space="preserve">Избираеми дисциплини от втора група (интердисциплинарни и приложно-експериментални дисциплини, обучението на които осигурява надграждане на компетентности, свързани със спецификата на  професионалната квалификация) - избират се мин. 2 дисц. </t>
  </si>
  <si>
    <t>Увод в емпрунтологията</t>
  </si>
  <si>
    <t>Междукултурният подход в чуждоезиковото обучение</t>
  </si>
  <si>
    <t>Медиите в чуждоезиковото обучение</t>
  </si>
  <si>
    <t>Езикови тестове</t>
  </si>
  <si>
    <t>Анализ на междуезиковото разбиране</t>
  </si>
  <si>
    <t>Общуване и учебници</t>
  </si>
  <si>
    <t>Културно измерение в обучението по чужд език</t>
  </si>
  <si>
    <t>Езикови учебни програми</t>
  </si>
  <si>
    <t>Академично писане за педагогически цели</t>
  </si>
  <si>
    <t>Бизнес модели в аутсорсинг индустрията</t>
  </si>
  <si>
    <t>3-8</t>
  </si>
  <si>
    <t> 15</t>
  </si>
  <si>
    <t>Търсене на бизнес информация в интернет</t>
  </si>
  <si>
    <t>Умения за резюмиране и синтез на икономически данни</t>
  </si>
  <si>
    <t>Основи на бизнеса</t>
  </si>
  <si>
    <t>Ключовете към професионалния успех – умения, които е ценно да придобием и развиваме</t>
  </si>
  <si>
    <t>Модул „Филология и бизнес“</t>
  </si>
  <si>
    <t>2+4</t>
  </si>
  <si>
    <t>Превод на документи. Особености и стил</t>
  </si>
  <si>
    <t>31</t>
  </si>
  <si>
    <t>Общество и право на Япония</t>
  </si>
  <si>
    <t>1,2,3,4,5,6,7,8</t>
  </si>
  <si>
    <t xml:space="preserve">Япония след Втората световна война – дипломация и международни отношения </t>
  </si>
  <si>
    <t xml:space="preserve"> Хоспитиране  </t>
  </si>
  <si>
    <t>Традиционните духовни учения на Източна Азия</t>
  </si>
  <si>
    <t xml:space="preserve">Методика на обучението по японски език </t>
  </si>
  <si>
    <t>1. Студентите, положили успешно изпити по дисциплините от факултативния педагогически модул, получават допълнителна професионална квалификация „учител по японски език и литература”. За да получат учителска правоспособност, студентите трябва задължително да са посещавали и положили успешно изпити по следните дисциплини:
• Педагогика
• Психология                                                                                                                                                                                                                                                                                                                                          •Информационни и комуникационни технологии в обучението и работа в дигитална среда
• Методика на обучението по японски език                                                                                                                                                                                                                                                                            • Приобщаващо образование                                                                                                                                                                                        •Компетентностен подход и иновации в образованието                                                                                                                                                                                                                                                                                                        
• Избираеми дисциплини от първа група - педагогически, психологически образователно-управленски и частно-дидактически – избират се мин. 2 дисц.
• Избираеми дисциплини от втора група (интердисциплинарни и приложно-експериментални дисциплини, обучението на които осигурява надграждане на компетентности, свързани със спецификата на  професионалната квалификация) - избират се мин. 2 дисц.                                                                                                                      • Факултативна дидактическа дисциплина                                                                                                                                                                                                                                                                            • Хоспитиране
• Текуща педагогическа практика
• Стажантска практика
Списъкът на избираемите и факултативните дидактически дисциплини се актуализира периодично в съответствие с предложенията на Катедрата по методика на чуждоезиковото обучение при ФКНФ и на преподавателите от специалността.                                                                                                                                                                                                                                                                                   Обучението за придобиване на професионална квалификация „учител” завършва с държавен практико-приложен изпит.</t>
  </si>
  <si>
    <r>
      <t>Специалност Японистика е перспективна университетска специалност. Тя е единственото университетско научно-образователно звено в България, в което се осъществява редовно академично обучение по японистика, като една от областите на фундаменталното познание за Изтока.</t>
    </r>
    <r>
      <rPr>
        <sz val="11"/>
        <rFont val="Arial"/>
        <family val="2"/>
      </rPr>
      <t xml:space="preserve"> Преминалите редовния университетски курс на обучение студенти освен степените „бакалавър” и „магистър”, могат да придобиват и образователната и научна степен „доктор”. 
Програмата цели бъдещите специалисти японисти да получат систематизирани знания, високо ниво на писмено и говоримо усвояване на японския език, както и комплексна изтоковедска подготовка; да се подготвят високо квалифицирани специалисти по японистика, способни да се интегрират професионално в страната и по света. 
</t>
    </r>
  </si>
  <si>
    <r>
      <t>Методологията на обучението е съобразена с основната му цел. Учебните планове и програми на отделните дисциплини са изготвени в съответствие с целите на ОКС  в професионалното направление Филология и са съобразени с държавните изисквания за подготовка на компетентни специалисти. Основните дисциплини са свързани с теорията и практиката на японския език и японската литература, с историята на Япония от древността до</t>
    </r>
    <r>
      <rPr>
        <b/>
        <sz val="11"/>
        <color theme="1"/>
        <rFont val="Arial"/>
        <family val="2"/>
        <charset val="204"/>
      </rPr>
      <t xml:space="preserve"> ХХI</t>
    </r>
    <r>
      <rPr>
        <b/>
        <sz val="11"/>
        <color rgb="FF00B050"/>
        <rFont val="Arial"/>
        <family val="2"/>
      </rPr>
      <t xml:space="preserve"> </t>
    </r>
    <r>
      <rPr>
        <sz val="11"/>
        <rFont val="Arial"/>
        <family val="2"/>
      </rPr>
      <t>век, с японското изкуство, религия и философия, със социалния, политическия и стопанския живот на Япония. Практическите занятия по японски език са методологично съчетани както с изучаването на традиционна и съвременна духовна и материална култура на японското общество, с неговите икономически и политически модели, така и с други сродни изтоковедски научни дисциплини. Използват се съвременни интерактивни методи на обучение, съобразени с най-новите тенденции в преподаването на практически японски език. В някои часове на дисциплината „Практически японски език” упражненията се провеждат от японски гост-преподаватели, редовно изпращани от Япония по официален договор между СУ „Св. Климент Охридски” и Японската фондация за културно сътрудничество. 
Учебният план на специалността включва факултативен педагогически модул за придобиване на професионална, квалификация „учител".</t>
    </r>
  </si>
  <si>
    <r>
      <t xml:space="preserve">Факултативни дисциплини </t>
    </r>
    <r>
      <rPr>
        <i/>
        <sz val="9"/>
        <color theme="1"/>
        <rFont val="Arial"/>
        <family val="2"/>
        <charset val="204"/>
      </rPr>
      <t>– минимум 0 кредита</t>
    </r>
  </si>
  <si>
    <t>Учебният план е приет с решение на ФС № 9/11.05.2021 г.</t>
  </si>
  <si>
    <t>3. Избираемите дисциплини, за които са посочени повече от един семестър, могат да бъдат предлагани в два последователни семестъра, но се провеждат само еднократно в рамките на академичната година.</t>
  </si>
  <si>
    <t>4. Обучението предвижда провеждане на задължителна практика по специалността.</t>
  </si>
  <si>
    <t>5. Дисциплината „Български език като чужд" се предлага само за чуждестранните студенти и е задължителна за тях.</t>
  </si>
  <si>
    <t>6. Във връзка с обучението по Еразъм + успешно положените изпити се признават и се вписват в дипломата като избираеми интердисциплинарни дисциплини.</t>
  </si>
  <si>
    <t>Специалност "Японистика"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</si>
</sst>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0" x14ac:knownFonts="1">
    <font>
      <sz val="11"/>
      <color theme="1"/>
      <name val="Calibri"/>
      <family val="2"/>
      <scheme val="minor"/>
    </font>
    <font>
      <sz val="9"/>
      <name val="Arial"/>
      <family val="2"/>
      <charset val="204"/>
    </font>
    <font>
      <i/>
      <sz val="9"/>
      <name val="Arial"/>
      <family val="2"/>
      <charset val="204"/>
    </font>
    <font>
      <b/>
      <sz val="9"/>
      <name val="Arial"/>
      <family val="2"/>
      <charset val="204"/>
    </font>
    <font>
      <b/>
      <sz val="12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sz val="12"/>
      <name val="Arial"/>
      <family val="2"/>
      <charset val="204"/>
    </font>
    <font>
      <sz val="8"/>
      <name val="Arial Narrow"/>
      <family val="2"/>
    </font>
    <font>
      <sz val="10"/>
      <name val="Arial"/>
      <family val="2"/>
    </font>
    <font>
      <sz val="11"/>
      <name val="Arial"/>
      <family val="2"/>
    </font>
    <font>
      <u/>
      <sz val="16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26"/>
      <name val="Arial"/>
      <family val="2"/>
    </font>
    <font>
      <sz val="12"/>
      <name val="Arial"/>
      <family val="2"/>
    </font>
    <font>
      <sz val="13"/>
      <name val="Arial"/>
      <family val="2"/>
    </font>
    <font>
      <b/>
      <sz val="12"/>
      <name val="Arial"/>
      <family val="2"/>
    </font>
    <font>
      <b/>
      <i/>
      <sz val="11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0"/>
      <name val="Arial"/>
      <family val="2"/>
      <charset val="204"/>
    </font>
    <font>
      <i/>
      <sz val="12"/>
      <name val="Arial"/>
      <family val="2"/>
      <charset val="204"/>
    </font>
    <font>
      <i/>
      <sz val="11"/>
      <name val="Arial"/>
      <family val="2"/>
      <charset val="204"/>
    </font>
    <font>
      <sz val="9"/>
      <color indexed="8"/>
      <name val="Arial"/>
      <family val="2"/>
      <charset val="204"/>
    </font>
    <font>
      <sz val="9"/>
      <color indexed="10"/>
      <name val="Arial"/>
      <family val="2"/>
      <charset val="204"/>
    </font>
    <font>
      <sz val="10"/>
      <name val="Arial"/>
      <family val="2"/>
      <charset val="204"/>
    </font>
    <font>
      <b/>
      <sz val="9"/>
      <color indexed="8"/>
      <name val="Arial"/>
      <family val="2"/>
      <charset val="204"/>
    </font>
    <font>
      <sz val="8"/>
      <name val="Arial"/>
      <family val="2"/>
    </font>
    <font>
      <b/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sz val="11"/>
      <color theme="1"/>
      <name val="Arial Narrow"/>
      <family val="2"/>
    </font>
    <font>
      <b/>
      <sz val="10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sz val="9"/>
      <color theme="1"/>
      <name val="Calibri"/>
      <family val="2"/>
      <scheme val="minor"/>
    </font>
    <font>
      <sz val="9"/>
      <color rgb="FFFF0000"/>
      <name val="Arial"/>
      <family val="2"/>
      <charset val="204"/>
    </font>
    <font>
      <sz val="8"/>
      <color theme="1"/>
      <name val="Arial"/>
      <family val="2"/>
      <charset val="204"/>
    </font>
    <font>
      <sz val="9"/>
      <color theme="1"/>
      <name val="Arial Narrow"/>
      <family val="2"/>
    </font>
    <font>
      <b/>
      <sz val="9"/>
      <color theme="1"/>
      <name val="Arial"/>
      <family val="2"/>
      <charset val="204"/>
    </font>
    <font>
      <sz val="10"/>
      <color theme="1"/>
      <name val="Arial"/>
      <family val="2"/>
    </font>
    <font>
      <u/>
      <sz val="9"/>
      <name val="Arial"/>
      <family val="2"/>
      <charset val="204"/>
    </font>
    <font>
      <b/>
      <sz val="11"/>
      <color rgb="FF00B050"/>
      <name val="Arial"/>
      <family val="2"/>
    </font>
    <font>
      <b/>
      <sz val="11"/>
      <color theme="1"/>
      <name val="Arial"/>
      <family val="2"/>
      <charset val="204"/>
    </font>
    <font>
      <i/>
      <sz val="9"/>
      <color theme="1"/>
      <name val="Arial"/>
      <family val="2"/>
      <charset val="204"/>
    </font>
    <font>
      <sz val="9"/>
      <color theme="1"/>
      <name val="Arial"/>
      <family val="2"/>
    </font>
    <font>
      <sz val="9"/>
      <name val="Arial"/>
      <family val="2"/>
    </font>
    <font>
      <b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6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22"/>
      </left>
      <right/>
      <top/>
      <bottom/>
      <diagonal/>
    </border>
    <border>
      <left/>
      <right/>
      <top style="thin">
        <color indexed="22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6" fillId="0" borderId="0"/>
  </cellStyleXfs>
  <cellXfs count="444">
    <xf numFmtId="0" fontId="0" fillId="0" borderId="0" xfId="0"/>
    <xf numFmtId="0" fontId="0" fillId="0" borderId="0" xfId="0" applyProtection="1">
      <protection locked="0"/>
    </xf>
    <xf numFmtId="49" fontId="1" fillId="0" borderId="0" xfId="0" applyNumberFormat="1" applyFont="1" applyProtection="1">
      <protection locked="0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10" fillId="0" borderId="0" xfId="0" applyFont="1" applyBorder="1" applyAlignment="1" applyProtection="1">
      <alignment wrapText="1"/>
      <protection hidden="1"/>
    </xf>
    <xf numFmtId="0" fontId="11" fillId="0" borderId="0" xfId="0" applyFont="1" applyBorder="1" applyAlignment="1" applyProtection="1">
      <alignment wrapText="1"/>
      <protection hidden="1"/>
    </xf>
    <xf numFmtId="0" fontId="32" fillId="0" borderId="0" xfId="0" applyFont="1" applyBorder="1" applyAlignment="1" applyProtection="1">
      <alignment wrapText="1"/>
      <protection hidden="1"/>
    </xf>
    <xf numFmtId="0" fontId="13" fillId="0" borderId="0" xfId="0" applyFont="1" applyBorder="1" applyAlignment="1" applyProtection="1">
      <alignment wrapText="1"/>
      <protection hidden="1"/>
    </xf>
    <xf numFmtId="0" fontId="10" fillId="0" borderId="10" xfId="0" applyFont="1" applyBorder="1" applyAlignment="1" applyProtection="1">
      <alignment wrapText="1"/>
      <protection hidden="1"/>
    </xf>
    <xf numFmtId="0" fontId="32" fillId="0" borderId="10" xfId="0" applyFont="1" applyBorder="1" applyAlignment="1" applyProtection="1">
      <alignment wrapText="1"/>
      <protection hidden="1"/>
    </xf>
    <xf numFmtId="0" fontId="15" fillId="0" borderId="11" xfId="0" applyFont="1" applyBorder="1" applyAlignment="1" applyProtection="1">
      <alignment wrapText="1"/>
      <protection hidden="1"/>
    </xf>
    <xf numFmtId="0" fontId="33" fillId="0" borderId="11" xfId="0" applyFont="1" applyBorder="1" applyAlignment="1" applyProtection="1">
      <alignment wrapText="1"/>
      <protection hidden="1"/>
    </xf>
    <xf numFmtId="0" fontId="15" fillId="0" borderId="0" xfId="0" applyFont="1" applyBorder="1" applyAlignment="1" applyProtection="1">
      <alignment wrapText="1"/>
      <protection hidden="1"/>
    </xf>
    <xf numFmtId="0" fontId="33" fillId="0" borderId="0" xfId="0" applyFont="1" applyBorder="1" applyAlignment="1" applyProtection="1">
      <alignment wrapText="1"/>
      <protection hidden="1"/>
    </xf>
    <xf numFmtId="0" fontId="15" fillId="0" borderId="10" xfId="0" applyFont="1" applyBorder="1" applyAlignment="1" applyProtection="1">
      <alignment wrapText="1"/>
      <protection hidden="1"/>
    </xf>
    <xf numFmtId="0" fontId="15" fillId="0" borderId="0" xfId="0" applyFont="1" applyBorder="1" applyAlignment="1">
      <alignment wrapText="1"/>
    </xf>
    <xf numFmtId="0" fontId="33" fillId="0" borderId="0" xfId="0" applyFont="1" applyBorder="1" applyAlignment="1">
      <alignment wrapText="1"/>
    </xf>
    <xf numFmtId="0" fontId="15" fillId="0" borderId="11" xfId="0" applyFont="1" applyBorder="1" applyAlignment="1">
      <alignment wrapText="1"/>
    </xf>
    <xf numFmtId="0" fontId="33" fillId="0" borderId="11" xfId="0" applyFont="1" applyBorder="1" applyAlignment="1">
      <alignment wrapText="1"/>
    </xf>
    <xf numFmtId="0" fontId="18" fillId="0" borderId="0" xfId="0" applyFont="1" applyAlignment="1">
      <alignment vertical="center"/>
    </xf>
    <xf numFmtId="0" fontId="10" fillId="0" borderId="0" xfId="0" applyFont="1"/>
    <xf numFmtId="0" fontId="32" fillId="0" borderId="0" xfId="0" applyFont="1"/>
    <xf numFmtId="0" fontId="10" fillId="0" borderId="0" xfId="0" applyFont="1" applyProtection="1">
      <protection locked="0"/>
    </xf>
    <xf numFmtId="0" fontId="32" fillId="0" borderId="0" xfId="0" applyFont="1" applyProtection="1">
      <protection locked="0"/>
    </xf>
    <xf numFmtId="0" fontId="34" fillId="0" borderId="12" xfId="0" applyFont="1" applyBorder="1" applyAlignment="1" applyProtection="1">
      <alignment horizontal="center" vertical="center" textRotation="90"/>
      <protection hidden="1"/>
    </xf>
    <xf numFmtId="0" fontId="30" fillId="0" borderId="0" xfId="0" applyFont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30" fillId="0" borderId="8" xfId="0" applyFont="1" applyBorder="1" applyAlignment="1" applyProtection="1">
      <alignment vertical="center"/>
      <protection hidden="1"/>
    </xf>
    <xf numFmtId="0" fontId="0" fillId="0" borderId="0" xfId="0" applyProtection="1">
      <protection hidden="1"/>
    </xf>
    <xf numFmtId="0" fontId="16" fillId="0" borderId="13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49" fontId="1" fillId="0" borderId="1" xfId="0" applyNumberFormat="1" applyFont="1" applyBorder="1" applyAlignment="1" applyProtection="1">
      <alignment horizontal="center" vertical="center"/>
      <protection locked="0"/>
    </xf>
    <xf numFmtId="0" fontId="8" fillId="0" borderId="4" xfId="0" applyFont="1" applyBorder="1" applyAlignment="1" applyProtection="1">
      <alignment horizontal="center" vertical="center" textRotation="90" wrapText="1"/>
      <protection hidden="1"/>
    </xf>
    <xf numFmtId="0" fontId="8" fillId="0" borderId="14" xfId="0" applyFont="1" applyBorder="1" applyAlignment="1" applyProtection="1">
      <alignment horizontal="center" vertical="center" textRotation="90" wrapText="1"/>
      <protection hidden="1"/>
    </xf>
    <xf numFmtId="0" fontId="34" fillId="0" borderId="15" xfId="0" applyFont="1" applyBorder="1" applyAlignment="1" applyProtection="1">
      <alignment horizontal="center" vertical="center" textRotation="90"/>
      <protection hidden="1"/>
    </xf>
    <xf numFmtId="0" fontId="8" fillId="0" borderId="16" xfId="0" applyFont="1" applyBorder="1" applyAlignment="1" applyProtection="1">
      <alignment horizontal="center" vertical="center" textRotation="90" wrapText="1"/>
      <protection hidden="1"/>
    </xf>
    <xf numFmtId="0" fontId="8" fillId="0" borderId="17" xfId="0" applyFont="1" applyBorder="1" applyAlignment="1" applyProtection="1">
      <alignment horizontal="center" vertical="center" textRotation="90" wrapText="1"/>
      <protection hidden="1"/>
    </xf>
    <xf numFmtId="0" fontId="3" fillId="0" borderId="13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0" fillId="0" borderId="0" xfId="0" applyFill="1" applyProtection="1">
      <protection locked="0"/>
    </xf>
    <xf numFmtId="0" fontId="3" fillId="3" borderId="0" xfId="0" applyFont="1" applyFill="1" applyBorder="1" applyAlignment="1">
      <alignment horizontal="center" wrapText="1"/>
    </xf>
    <xf numFmtId="0" fontId="0" fillId="0" borderId="0" xfId="0" applyBorder="1" applyProtection="1">
      <protection hidden="1"/>
    </xf>
    <xf numFmtId="49" fontId="1" fillId="3" borderId="0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0" xfId="0" applyNumberFormat="1" applyFont="1" applyFill="1" applyProtection="1">
      <protection locked="0"/>
    </xf>
    <xf numFmtId="0" fontId="1" fillId="0" borderId="0" xfId="0" applyFont="1" applyFill="1" applyProtection="1">
      <protection locked="0"/>
    </xf>
    <xf numFmtId="0" fontId="3" fillId="3" borderId="0" xfId="0" applyFont="1" applyFill="1" applyBorder="1" applyAlignment="1">
      <alignment horizontal="center" vertical="center" wrapText="1"/>
    </xf>
    <xf numFmtId="0" fontId="1" fillId="0" borderId="18" xfId="0" applyFont="1" applyFill="1" applyBorder="1" applyAlignment="1" applyProtection="1">
      <alignment horizontal="center" vertical="center" wrapText="1"/>
      <protection locked="0"/>
    </xf>
    <xf numFmtId="0" fontId="1" fillId="3" borderId="0" xfId="0" applyFont="1" applyFill="1" applyAlignment="1" applyProtection="1">
      <alignment horizontal="center"/>
      <protection locked="0"/>
    </xf>
    <xf numFmtId="0" fontId="1" fillId="3" borderId="0" xfId="0" applyFont="1" applyFill="1" applyProtection="1">
      <protection locked="0"/>
    </xf>
    <xf numFmtId="0" fontId="1" fillId="3" borderId="0" xfId="0" applyFont="1" applyFill="1" applyAlignment="1" applyProtection="1">
      <alignment horizontal="center" vertical="center"/>
      <protection locked="0"/>
    </xf>
    <xf numFmtId="49" fontId="1" fillId="3" borderId="0" xfId="0" applyNumberFormat="1" applyFont="1" applyFill="1" applyBorder="1" applyAlignment="1" applyProtection="1">
      <alignment horizontal="left" vertical="top" wrapText="1"/>
      <protection locked="0"/>
    </xf>
    <xf numFmtId="0" fontId="36" fillId="0" borderId="0" xfId="0" applyFont="1" applyProtection="1">
      <protection locked="0"/>
    </xf>
    <xf numFmtId="0" fontId="36" fillId="0" borderId="0" xfId="0" applyFont="1" applyProtection="1">
      <protection hidden="1"/>
    </xf>
    <xf numFmtId="0" fontId="36" fillId="3" borderId="0" xfId="0" applyFont="1" applyFill="1" applyProtection="1">
      <protection locked="0"/>
    </xf>
    <xf numFmtId="49" fontId="3" fillId="0" borderId="0" xfId="0" applyNumberFormat="1" applyFont="1" applyFill="1" applyAlignment="1" applyProtection="1">
      <alignment horizontal="left"/>
      <protection locked="0"/>
    </xf>
    <xf numFmtId="0" fontId="1" fillId="3" borderId="0" xfId="0" applyFont="1" applyFill="1" applyBorder="1" applyAlignment="1">
      <alignment horizontal="center" wrapText="1"/>
    </xf>
    <xf numFmtId="0" fontId="1" fillId="3" borderId="0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 applyProtection="1">
      <alignment horizontal="center" vertical="center" wrapText="1"/>
      <protection locked="0"/>
    </xf>
    <xf numFmtId="0" fontId="1" fillId="3" borderId="13" xfId="0" applyFont="1" applyFill="1" applyBorder="1" applyAlignment="1" applyProtection="1">
      <alignment vertical="center"/>
      <protection locked="0"/>
    </xf>
    <xf numFmtId="49" fontId="1" fillId="3" borderId="3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19" xfId="0" applyFont="1" applyFill="1" applyBorder="1" applyAlignment="1" applyProtection="1">
      <alignment horizontal="center" vertical="center"/>
      <protection locked="0"/>
    </xf>
    <xf numFmtId="0" fontId="1" fillId="0" borderId="19" xfId="0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1" fillId="3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14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 applyProtection="1">
      <alignment horizontal="center" vertical="center"/>
      <protection locked="0"/>
    </xf>
    <xf numFmtId="0" fontId="1" fillId="3" borderId="0" xfId="0" applyFont="1" applyFill="1" applyBorder="1" applyAlignment="1">
      <alignment horizontal="left" vertical="center" wrapText="1"/>
    </xf>
    <xf numFmtId="0" fontId="1" fillId="0" borderId="14" xfId="0" applyFont="1" applyFill="1" applyBorder="1" applyAlignment="1" applyProtection="1">
      <alignment horizontal="center" vertical="center" wrapText="1"/>
      <protection locked="0"/>
    </xf>
    <xf numFmtId="0" fontId="36" fillId="0" borderId="0" xfId="0" applyFont="1" applyAlignment="1" applyProtection="1">
      <alignment vertical="center"/>
      <protection locked="0"/>
    </xf>
    <xf numFmtId="0" fontId="1" fillId="0" borderId="0" xfId="0" applyFont="1" applyBorder="1" applyAlignment="1" applyProtection="1">
      <alignment vertical="center"/>
      <protection locked="0"/>
    </xf>
    <xf numFmtId="0" fontId="36" fillId="0" borderId="0" xfId="0" applyFont="1" applyBorder="1" applyAlignment="1" applyProtection="1">
      <alignment vertical="center"/>
      <protection locked="0"/>
    </xf>
    <xf numFmtId="0" fontId="36" fillId="3" borderId="0" xfId="0" applyFont="1" applyFill="1" applyAlignment="1" applyProtection="1">
      <alignment vertical="center"/>
      <protection locked="0"/>
    </xf>
    <xf numFmtId="0" fontId="1" fillId="3" borderId="14" xfId="0" applyFont="1" applyFill="1" applyBorder="1" applyAlignment="1" applyProtection="1">
      <alignment vertical="center"/>
      <protection locked="0"/>
    </xf>
    <xf numFmtId="49" fontId="1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20" xfId="0" applyFont="1" applyFill="1" applyBorder="1" applyAlignment="1" applyProtection="1">
      <alignment horizontal="center" vertical="center" wrapText="1"/>
      <protection locked="0"/>
    </xf>
    <xf numFmtId="0" fontId="1" fillId="0" borderId="15" xfId="0" applyFont="1" applyFill="1" applyBorder="1" applyAlignment="1" applyProtection="1">
      <alignment horizontal="center" vertical="center" wrapText="1"/>
      <protection locked="0"/>
    </xf>
    <xf numFmtId="0" fontId="36" fillId="0" borderId="13" xfId="0" applyFont="1" applyBorder="1" applyAlignment="1" applyProtection="1">
      <alignment horizontal="center" vertical="center"/>
      <protection locked="0"/>
    </xf>
    <xf numFmtId="0" fontId="1" fillId="0" borderId="13" xfId="0" applyFont="1" applyBorder="1" applyAlignment="1" applyProtection="1">
      <alignment horizontal="center" vertical="center" wrapText="1"/>
      <protection locked="0"/>
    </xf>
    <xf numFmtId="0" fontId="6" fillId="0" borderId="0" xfId="0" applyFont="1" applyBorder="1" applyAlignment="1" applyProtection="1">
      <alignment horizontal="left" vertical="center"/>
      <protection hidden="1"/>
    </xf>
    <xf numFmtId="0" fontId="37" fillId="0" borderId="0" xfId="0" applyFont="1" applyProtection="1">
      <protection locked="0"/>
    </xf>
    <xf numFmtId="0" fontId="10" fillId="0" borderId="21" xfId="0" applyFont="1" applyBorder="1" applyAlignment="1" applyProtection="1">
      <alignment wrapText="1"/>
      <protection hidden="1"/>
    </xf>
    <xf numFmtId="0" fontId="10" fillId="0" borderId="22" xfId="0" applyFont="1" applyBorder="1" applyAlignment="1" applyProtection="1">
      <alignment wrapText="1"/>
      <protection hidden="1"/>
    </xf>
    <xf numFmtId="0" fontId="32" fillId="0" borderId="22" xfId="0" applyFont="1" applyBorder="1" applyAlignment="1" applyProtection="1">
      <alignment wrapText="1"/>
      <protection hidden="1"/>
    </xf>
    <xf numFmtId="0" fontId="32" fillId="0" borderId="23" xfId="0" applyFont="1" applyBorder="1" applyAlignment="1" applyProtection="1">
      <alignment wrapText="1"/>
      <protection hidden="1"/>
    </xf>
    <xf numFmtId="0" fontId="10" fillId="0" borderId="5" xfId="0" applyFont="1" applyBorder="1" applyAlignment="1" applyProtection="1">
      <alignment wrapText="1"/>
      <protection hidden="1"/>
    </xf>
    <xf numFmtId="0" fontId="11" fillId="0" borderId="6" xfId="0" applyFont="1" applyBorder="1" applyAlignment="1" applyProtection="1">
      <alignment wrapText="1"/>
      <protection hidden="1"/>
    </xf>
    <xf numFmtId="0" fontId="32" fillId="0" borderId="6" xfId="0" applyFont="1" applyBorder="1" applyAlignment="1" applyProtection="1">
      <alignment wrapText="1"/>
      <protection hidden="1"/>
    </xf>
    <xf numFmtId="0" fontId="13" fillId="0" borderId="6" xfId="0" applyFont="1" applyBorder="1" applyAlignment="1" applyProtection="1">
      <alignment wrapText="1"/>
      <protection hidden="1"/>
    </xf>
    <xf numFmtId="0" fontId="10" fillId="0" borderId="24" xfId="0" applyFont="1" applyBorder="1" applyAlignment="1" applyProtection="1">
      <alignment wrapText="1"/>
      <protection hidden="1"/>
    </xf>
    <xf numFmtId="0" fontId="32" fillId="0" borderId="25" xfId="0" applyFont="1" applyBorder="1" applyAlignment="1" applyProtection="1">
      <alignment wrapText="1"/>
      <protection hidden="1"/>
    </xf>
    <xf numFmtId="0" fontId="15" fillId="0" borderId="26" xfId="0" applyFont="1" applyBorder="1" applyAlignment="1" applyProtection="1">
      <alignment wrapText="1"/>
      <protection hidden="1"/>
    </xf>
    <xf numFmtId="0" fontId="33" fillId="0" borderId="27" xfId="0" applyFont="1" applyBorder="1" applyAlignment="1" applyProtection="1">
      <alignment wrapText="1"/>
      <protection hidden="1"/>
    </xf>
    <xf numFmtId="0" fontId="15" fillId="0" borderId="5" xfId="0" applyFont="1" applyBorder="1" applyAlignment="1" applyProtection="1">
      <alignment wrapText="1"/>
      <protection hidden="1"/>
    </xf>
    <xf numFmtId="0" fontId="33" fillId="0" borderId="6" xfId="0" applyFont="1" applyBorder="1" applyAlignment="1" applyProtection="1">
      <alignment wrapText="1"/>
      <protection hidden="1"/>
    </xf>
    <xf numFmtId="0" fontId="15" fillId="0" borderId="24" xfId="0" applyFont="1" applyBorder="1" applyAlignment="1" applyProtection="1">
      <alignment wrapText="1"/>
      <protection hidden="1"/>
    </xf>
    <xf numFmtId="0" fontId="15" fillId="0" borderId="5" xfId="0" applyFont="1" applyBorder="1" applyAlignment="1">
      <alignment wrapText="1"/>
    </xf>
    <xf numFmtId="0" fontId="33" fillId="0" borderId="6" xfId="0" applyFont="1" applyBorder="1" applyAlignment="1">
      <alignment wrapText="1"/>
    </xf>
    <xf numFmtId="0" fontId="33" fillId="0" borderId="27" xfId="0" applyFont="1" applyBorder="1" applyAlignment="1">
      <alignment wrapText="1"/>
    </xf>
    <xf numFmtId="49" fontId="1" fillId="0" borderId="0" xfId="0" applyNumberFormat="1" applyFont="1" applyFill="1" applyBorder="1" applyAlignment="1" applyProtection="1">
      <alignment horizontal="left"/>
      <protection locked="0"/>
    </xf>
    <xf numFmtId="0" fontId="21" fillId="2" borderId="28" xfId="0" applyFont="1" applyFill="1" applyBorder="1" applyAlignment="1" applyProtection="1">
      <alignment horizontal="right" vertical="center" wrapText="1"/>
      <protection hidden="1"/>
    </xf>
    <xf numFmtId="0" fontId="21" fillId="2" borderId="29" xfId="0" applyFont="1" applyFill="1" applyBorder="1" applyAlignment="1" applyProtection="1">
      <alignment horizontal="center" vertical="center" textRotation="90" wrapText="1"/>
      <protection hidden="1"/>
    </xf>
    <xf numFmtId="0" fontId="21" fillId="2" borderId="30" xfId="0" applyFont="1" applyFill="1" applyBorder="1" applyAlignment="1" applyProtection="1">
      <alignment horizontal="center" vertical="center" textRotation="90" wrapText="1"/>
      <protection hidden="1"/>
    </xf>
    <xf numFmtId="0" fontId="21" fillId="2" borderId="31" xfId="0" applyFont="1" applyFill="1" applyBorder="1" applyAlignment="1" applyProtection="1">
      <alignment horizontal="center" vertical="center" textRotation="90" wrapText="1"/>
      <protection hidden="1"/>
    </xf>
    <xf numFmtId="0" fontId="21" fillId="2" borderId="32" xfId="0" applyFont="1" applyFill="1" applyBorder="1" applyAlignment="1" applyProtection="1">
      <alignment horizontal="center" vertical="center" textRotation="90" wrapText="1"/>
      <protection hidden="1"/>
    </xf>
    <xf numFmtId="0" fontId="21" fillId="2" borderId="33" xfId="0" applyFont="1" applyFill="1" applyBorder="1" applyAlignment="1" applyProtection="1">
      <alignment horizontal="center" vertical="center" textRotation="90" wrapText="1"/>
      <protection hidden="1"/>
    </xf>
    <xf numFmtId="0" fontId="35" fillId="0" borderId="32" xfId="0" applyFont="1" applyBorder="1" applyAlignment="1" applyProtection="1">
      <alignment horizontal="center" vertical="center" textRotation="90"/>
      <protection hidden="1"/>
    </xf>
    <xf numFmtId="0" fontId="35" fillId="0" borderId="30" xfId="0" applyFont="1" applyBorder="1" applyAlignment="1" applyProtection="1">
      <alignment horizontal="center" vertical="center" textRotation="90"/>
      <protection hidden="1"/>
    </xf>
    <xf numFmtId="0" fontId="35" fillId="0" borderId="31" xfId="0" applyFont="1" applyBorder="1" applyAlignment="1" applyProtection="1">
      <alignment horizontal="center" vertical="center" textRotation="90"/>
      <protection hidden="1"/>
    </xf>
    <xf numFmtId="0" fontId="1" fillId="0" borderId="34" xfId="0" applyFont="1" applyFill="1" applyBorder="1" applyAlignment="1" applyProtection="1">
      <alignment horizontal="center" vertical="center" textRotation="90" wrapText="1"/>
      <protection locked="0"/>
    </xf>
    <xf numFmtId="0" fontId="1" fillId="0" borderId="35" xfId="0" applyFont="1" applyFill="1" applyBorder="1" applyAlignment="1" applyProtection="1">
      <alignment horizontal="center" vertical="center" textRotation="90" wrapText="1"/>
      <protection locked="0"/>
    </xf>
    <xf numFmtId="0" fontId="1" fillId="0" borderId="36" xfId="0" applyFont="1" applyFill="1" applyBorder="1" applyAlignment="1" applyProtection="1">
      <alignment horizontal="center" vertical="center" wrapText="1"/>
      <protection locked="0"/>
    </xf>
    <xf numFmtId="0" fontId="36" fillId="0" borderId="2" xfId="0" applyFont="1" applyFill="1" applyBorder="1" applyAlignment="1" applyProtection="1">
      <alignment horizontal="center" vertical="center"/>
      <protection locked="0"/>
    </xf>
    <xf numFmtId="0" fontId="36" fillId="0" borderId="37" xfId="0" applyFont="1" applyFill="1" applyBorder="1" applyAlignment="1" applyProtection="1">
      <alignment horizontal="center" vertical="center"/>
      <protection locked="0"/>
    </xf>
    <xf numFmtId="0" fontId="36" fillId="0" borderId="38" xfId="0" applyFont="1" applyFill="1" applyBorder="1" applyAlignment="1" applyProtection="1">
      <alignment horizontal="center" vertical="center"/>
      <protection locked="0"/>
    </xf>
    <xf numFmtId="0" fontId="36" fillId="0" borderId="2" xfId="0" applyFont="1" applyFill="1" applyBorder="1" applyAlignment="1" applyProtection="1">
      <alignment horizontal="center" vertical="center" textRotation="90"/>
      <protection hidden="1"/>
    </xf>
    <xf numFmtId="0" fontId="36" fillId="0" borderId="37" xfId="0" applyFont="1" applyFill="1" applyBorder="1" applyAlignment="1" applyProtection="1">
      <alignment horizontal="center" vertical="center" textRotation="90"/>
      <protection hidden="1"/>
    </xf>
    <xf numFmtId="0" fontId="1" fillId="0" borderId="3" xfId="0" applyFont="1" applyBorder="1" applyAlignment="1" applyProtection="1">
      <alignment horizontal="center" vertical="center" textRotation="90" wrapText="1"/>
      <protection locked="0"/>
    </xf>
    <xf numFmtId="0" fontId="1" fillId="0" borderId="19" xfId="0" applyFont="1" applyBorder="1" applyAlignment="1" applyProtection="1">
      <alignment horizontal="center" vertical="center" wrapText="1"/>
      <protection locked="0"/>
    </xf>
    <xf numFmtId="0" fontId="1" fillId="2" borderId="40" xfId="0" applyFont="1" applyFill="1" applyBorder="1" applyAlignment="1" applyProtection="1">
      <alignment horizontal="center" vertical="center" textRotation="90" wrapText="1"/>
      <protection locked="0"/>
    </xf>
    <xf numFmtId="0" fontId="1" fillId="2" borderId="41" xfId="0" applyFont="1" applyFill="1" applyBorder="1" applyAlignment="1" applyProtection="1">
      <alignment horizontal="center" vertical="center" wrapText="1"/>
      <protection locked="0"/>
    </xf>
    <xf numFmtId="0" fontId="36" fillId="0" borderId="3" xfId="0" applyFont="1" applyBorder="1" applyAlignment="1" applyProtection="1">
      <alignment horizontal="center" vertical="center"/>
      <protection locked="0"/>
    </xf>
    <xf numFmtId="0" fontId="36" fillId="0" borderId="41" xfId="0" applyFont="1" applyBorder="1" applyAlignment="1" applyProtection="1">
      <alignment horizontal="center" vertical="center"/>
      <protection locked="0"/>
    </xf>
    <xf numFmtId="0" fontId="36" fillId="0" borderId="3" xfId="0" applyFont="1" applyBorder="1" applyAlignment="1" applyProtection="1">
      <alignment horizontal="center" vertical="center" textRotation="90"/>
      <protection hidden="1"/>
    </xf>
    <xf numFmtId="0" fontId="36" fillId="0" borderId="13" xfId="0" applyFont="1" applyBorder="1" applyAlignment="1" applyProtection="1">
      <alignment horizontal="center" vertical="center" textRotation="90"/>
      <protection hidden="1"/>
    </xf>
    <xf numFmtId="0" fontId="36" fillId="0" borderId="19" xfId="0" applyFont="1" applyBorder="1" applyAlignment="1" applyProtection="1">
      <alignment horizontal="center" vertical="center" textRotation="90"/>
      <protection hidden="1"/>
    </xf>
    <xf numFmtId="0" fontId="1" fillId="0" borderId="16" xfId="0" applyFont="1" applyBorder="1" applyAlignment="1" applyProtection="1">
      <alignment horizontal="center" vertical="center" textRotation="90" wrapText="1"/>
      <protection locked="0"/>
    </xf>
    <xf numFmtId="0" fontId="1" fillId="0" borderId="17" xfId="0" applyFont="1" applyBorder="1" applyAlignment="1" applyProtection="1">
      <alignment horizontal="center" vertical="center" wrapText="1"/>
      <protection locked="0"/>
    </xf>
    <xf numFmtId="0" fontId="1" fillId="0" borderId="12" xfId="0" applyFont="1" applyBorder="1" applyAlignment="1" applyProtection="1">
      <alignment horizontal="center" vertical="center" wrapText="1"/>
      <protection locked="0"/>
    </xf>
    <xf numFmtId="0" fontId="1" fillId="2" borderId="42" xfId="0" applyFont="1" applyFill="1" applyBorder="1" applyAlignment="1" applyProtection="1">
      <alignment horizontal="center" vertical="center" textRotation="90" wrapText="1"/>
      <protection locked="0"/>
    </xf>
    <xf numFmtId="0" fontId="1" fillId="2" borderId="17" xfId="0" applyFont="1" applyFill="1" applyBorder="1" applyAlignment="1" applyProtection="1">
      <alignment horizontal="center" vertical="center" wrapText="1"/>
      <protection locked="0"/>
    </xf>
    <xf numFmtId="0" fontId="1" fillId="2" borderId="43" xfId="0" applyFont="1" applyFill="1" applyBorder="1" applyAlignment="1" applyProtection="1">
      <alignment horizontal="center" vertical="center" wrapText="1"/>
      <protection locked="0"/>
    </xf>
    <xf numFmtId="0" fontId="36" fillId="0" borderId="16" xfId="0" applyFont="1" applyBorder="1" applyAlignment="1" applyProtection="1">
      <alignment horizontal="center" vertical="center"/>
      <protection locked="0"/>
    </xf>
    <xf numFmtId="0" fontId="36" fillId="0" borderId="17" xfId="0" applyFont="1" applyBorder="1" applyAlignment="1" applyProtection="1">
      <alignment horizontal="center" vertical="center"/>
      <protection locked="0"/>
    </xf>
    <xf numFmtId="0" fontId="36" fillId="0" borderId="43" xfId="0" applyFont="1" applyBorder="1" applyAlignment="1" applyProtection="1">
      <alignment horizontal="center" vertical="center"/>
      <protection locked="0"/>
    </xf>
    <xf numFmtId="0" fontId="36" fillId="0" borderId="16" xfId="0" applyFont="1" applyBorder="1" applyAlignment="1" applyProtection="1">
      <alignment horizontal="center" vertical="center" textRotation="90"/>
      <protection hidden="1"/>
    </xf>
    <xf numFmtId="0" fontId="36" fillId="0" borderId="17" xfId="0" applyFont="1" applyBorder="1" applyAlignment="1" applyProtection="1">
      <alignment horizontal="center" vertical="center" textRotation="90"/>
      <protection hidden="1"/>
    </xf>
    <xf numFmtId="0" fontId="36" fillId="0" borderId="12" xfId="0" applyFont="1" applyBorder="1" applyAlignment="1" applyProtection="1">
      <alignment horizontal="center" vertical="center" textRotation="90"/>
      <protection hidden="1"/>
    </xf>
    <xf numFmtId="0" fontId="6" fillId="0" borderId="0" xfId="0" quotePrefix="1" applyFont="1" applyBorder="1" applyAlignment="1" applyProtection="1">
      <alignment horizontal="left" vertical="center" wrapText="1"/>
      <protection hidden="1"/>
    </xf>
    <xf numFmtId="0" fontId="31" fillId="0" borderId="0" xfId="0" applyFont="1" applyProtection="1">
      <protection locked="0"/>
    </xf>
    <xf numFmtId="0" fontId="36" fillId="0" borderId="13" xfId="0" applyFont="1" applyFill="1" applyBorder="1" applyAlignment="1" applyProtection="1">
      <alignment horizontal="center" vertical="center" wrapText="1"/>
      <protection locked="0"/>
    </xf>
    <xf numFmtId="49" fontId="1" fillId="3" borderId="13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13" xfId="0" applyFont="1" applyFill="1" applyBorder="1" applyAlignment="1" applyProtection="1">
      <alignment horizontal="center" vertical="center"/>
      <protection locked="0"/>
    </xf>
    <xf numFmtId="0" fontId="36" fillId="0" borderId="37" xfId="0" applyFont="1" applyFill="1" applyBorder="1" applyAlignment="1">
      <alignment horizontal="center" vertical="center" wrapText="1"/>
    </xf>
    <xf numFmtId="0" fontId="36" fillId="0" borderId="37" xfId="0" applyFont="1" applyFill="1" applyBorder="1" applyAlignment="1">
      <alignment vertical="center" wrapText="1"/>
    </xf>
    <xf numFmtId="0" fontId="36" fillId="0" borderId="13" xfId="0" applyFont="1" applyFill="1" applyBorder="1" applyAlignment="1">
      <alignment horizontal="center" vertical="center" wrapText="1"/>
    </xf>
    <xf numFmtId="0" fontId="36" fillId="0" borderId="13" xfId="0" applyFont="1" applyFill="1" applyBorder="1" applyAlignment="1">
      <alignment vertical="center" wrapText="1"/>
    </xf>
    <xf numFmtId="0" fontId="36" fillId="0" borderId="14" xfId="0" applyFont="1" applyFill="1" applyBorder="1" applyAlignment="1">
      <alignment horizontal="center" vertical="center" wrapText="1"/>
    </xf>
    <xf numFmtId="0" fontId="36" fillId="0" borderId="14" xfId="0" applyFont="1" applyFill="1" applyBorder="1" applyAlignment="1">
      <alignment vertical="center" wrapText="1"/>
    </xf>
    <xf numFmtId="0" fontId="36" fillId="0" borderId="13" xfId="0" applyFont="1" applyFill="1" applyBorder="1" applyAlignment="1" applyProtection="1">
      <alignment horizontal="center" vertical="center"/>
      <protection locked="0"/>
    </xf>
    <xf numFmtId="0" fontId="36" fillId="0" borderId="13" xfId="0" applyFont="1" applyFill="1" applyBorder="1" applyAlignment="1">
      <alignment horizontal="center" vertical="center"/>
    </xf>
    <xf numFmtId="0" fontId="36" fillId="0" borderId="13" xfId="0" applyFont="1" applyFill="1" applyBorder="1" applyAlignment="1" applyProtection="1">
      <alignment vertical="center" wrapText="1"/>
      <protection locked="0"/>
    </xf>
    <xf numFmtId="0" fontId="39" fillId="0" borderId="13" xfId="0" applyFont="1" applyFill="1" applyBorder="1" applyAlignment="1">
      <alignment horizontal="center" vertical="center" wrapText="1"/>
    </xf>
    <xf numFmtId="0" fontId="36" fillId="0" borderId="13" xfId="0" applyNumberFormat="1" applyFont="1" applyFill="1" applyBorder="1" applyAlignment="1">
      <alignment horizontal="center" vertical="center" wrapText="1"/>
    </xf>
    <xf numFmtId="0" fontId="36" fillId="0" borderId="13" xfId="0" applyFont="1" applyFill="1" applyBorder="1" applyAlignment="1" applyProtection="1">
      <alignment vertical="center"/>
      <protection locked="0"/>
    </xf>
    <xf numFmtId="49" fontId="36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36" fillId="0" borderId="18" xfId="0" applyFont="1" applyFill="1" applyBorder="1" applyAlignment="1" applyProtection="1">
      <alignment horizontal="center" vertical="center" wrapText="1"/>
      <protection locked="0"/>
    </xf>
    <xf numFmtId="0" fontId="36" fillId="3" borderId="13" xfId="0" applyFont="1" applyFill="1" applyBorder="1" applyAlignment="1">
      <alignment horizontal="center" vertical="center" wrapText="1"/>
    </xf>
    <xf numFmtId="0" fontId="40" fillId="0" borderId="24" xfId="0" applyFont="1" applyFill="1" applyBorder="1" applyAlignment="1" applyProtection="1">
      <alignment horizontal="right" vertical="center" wrapText="1"/>
      <protection locked="0"/>
    </xf>
    <xf numFmtId="0" fontId="36" fillId="0" borderId="34" xfId="0" applyFont="1" applyFill="1" applyBorder="1" applyAlignment="1" applyProtection="1">
      <alignment horizontal="center" vertical="center" textRotation="90" wrapText="1"/>
      <protection locked="0"/>
    </xf>
    <xf numFmtId="0" fontId="36" fillId="0" borderId="20" xfId="0" applyFont="1" applyFill="1" applyBorder="1" applyAlignment="1" applyProtection="1">
      <alignment horizontal="center" vertical="center" wrapText="1"/>
      <protection locked="0"/>
    </xf>
    <xf numFmtId="0" fontId="40" fillId="0" borderId="44" xfId="0" applyFont="1" applyBorder="1" applyAlignment="1" applyProtection="1">
      <alignment horizontal="right" vertical="center" wrapText="1"/>
      <protection locked="0"/>
    </xf>
    <xf numFmtId="0" fontId="36" fillId="0" borderId="3" xfId="0" applyFont="1" applyBorder="1" applyAlignment="1" applyProtection="1">
      <alignment horizontal="center" vertical="center" textRotation="90" wrapText="1"/>
      <protection locked="0"/>
    </xf>
    <xf numFmtId="0" fontId="36" fillId="0" borderId="13" xfId="0" applyFont="1" applyBorder="1" applyAlignment="1" applyProtection="1">
      <alignment horizontal="center" vertical="center" wrapText="1"/>
      <protection locked="0"/>
    </xf>
    <xf numFmtId="0" fontId="36" fillId="0" borderId="19" xfId="0" applyFont="1" applyBorder="1" applyAlignment="1" applyProtection="1">
      <alignment horizontal="center" vertical="center" wrapText="1"/>
      <protection locked="0"/>
    </xf>
    <xf numFmtId="0" fontId="40" fillId="0" borderId="26" xfId="0" applyFont="1" applyBorder="1" applyAlignment="1" applyProtection="1">
      <alignment horizontal="right" vertical="center" wrapText="1"/>
      <protection locked="0"/>
    </xf>
    <xf numFmtId="0" fontId="36" fillId="0" borderId="16" xfId="0" applyFont="1" applyBorder="1" applyAlignment="1" applyProtection="1">
      <alignment horizontal="center" vertical="center" textRotation="90" wrapText="1"/>
      <protection locked="0"/>
    </xf>
    <xf numFmtId="0" fontId="36" fillId="0" borderId="17" xfId="0" applyFont="1" applyBorder="1" applyAlignment="1" applyProtection="1">
      <alignment horizontal="center" vertical="center" wrapText="1"/>
      <protection locked="0"/>
    </xf>
    <xf numFmtId="0" fontId="36" fillId="0" borderId="12" xfId="0" applyFont="1" applyBorder="1" applyAlignment="1" applyProtection="1">
      <alignment horizontal="center" vertical="center" wrapText="1"/>
      <protection locked="0"/>
    </xf>
    <xf numFmtId="0" fontId="36" fillId="0" borderId="16" xfId="0" applyFont="1" applyBorder="1" applyAlignment="1" applyProtection="1">
      <alignment horizontal="center" vertical="center" wrapText="1"/>
      <protection locked="0"/>
    </xf>
    <xf numFmtId="0" fontId="1" fillId="0" borderId="13" xfId="0" applyFont="1" applyFill="1" applyBorder="1" applyAlignment="1">
      <alignment vertical="center" wrapText="1"/>
    </xf>
    <xf numFmtId="0" fontId="1" fillId="0" borderId="13" xfId="0" applyFont="1" applyFill="1" applyBorder="1" applyAlignment="1" applyProtection="1">
      <alignment horizontal="center" vertical="center" wrapText="1"/>
      <protection locked="0"/>
    </xf>
    <xf numFmtId="49" fontId="36" fillId="0" borderId="13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3" xfId="0" applyFont="1" applyFill="1" applyBorder="1" applyAlignment="1" applyProtection="1">
      <alignment horizontal="center" vertical="center" textRotation="90" wrapText="1"/>
      <protection hidden="1"/>
    </xf>
    <xf numFmtId="0" fontId="36" fillId="0" borderId="13" xfId="0" applyFont="1" applyFill="1" applyBorder="1" applyAlignment="1" applyProtection="1">
      <alignment horizontal="left" vertical="center" wrapText="1"/>
      <protection locked="0"/>
    </xf>
    <xf numFmtId="0" fontId="1" fillId="0" borderId="13" xfId="0" applyFont="1" applyFill="1" applyBorder="1" applyAlignment="1" applyProtection="1">
      <alignment vertical="center" wrapText="1"/>
      <protection locked="0"/>
    </xf>
    <xf numFmtId="49" fontId="2" fillId="0" borderId="17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7" xfId="0" applyFont="1" applyFill="1" applyBorder="1" applyAlignment="1" applyProtection="1">
      <alignment horizontal="center" vertical="center" wrapText="1"/>
      <protection locked="0"/>
    </xf>
    <xf numFmtId="0" fontId="36" fillId="0" borderId="18" xfId="0" applyFont="1" applyFill="1" applyBorder="1" applyAlignment="1">
      <alignment horizontal="center" vertical="center" wrapText="1"/>
    </xf>
    <xf numFmtId="0" fontId="36" fillId="0" borderId="18" xfId="0" applyFont="1" applyFill="1" applyBorder="1" applyAlignment="1">
      <alignment vertical="center" wrapText="1"/>
    </xf>
    <xf numFmtId="0" fontId="36" fillId="0" borderId="14" xfId="0" applyFont="1" applyFill="1" applyBorder="1" applyAlignment="1" applyProtection="1">
      <alignment horizontal="center" vertical="center"/>
      <protection locked="0"/>
    </xf>
    <xf numFmtId="49" fontId="36" fillId="0" borderId="37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13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3" xfId="0" applyFont="1" applyFill="1" applyBorder="1" applyAlignment="1" applyProtection="1">
      <alignment horizontal="center" vertical="center"/>
      <protection locked="0"/>
    </xf>
    <xf numFmtId="0" fontId="36" fillId="0" borderId="17" xfId="0" applyFont="1" applyFill="1" applyBorder="1" applyAlignment="1">
      <alignment horizontal="center" vertical="center" wrapText="1"/>
    </xf>
    <xf numFmtId="0" fontId="36" fillId="0" borderId="17" xfId="0" applyFont="1" applyFill="1" applyBorder="1" applyAlignment="1" applyProtection="1">
      <alignment horizontal="center" vertical="center"/>
      <protection locked="0"/>
    </xf>
    <xf numFmtId="49" fontId="36" fillId="0" borderId="18" xfId="0" applyNumberFormat="1" applyFont="1" applyFill="1" applyBorder="1" applyAlignment="1" applyProtection="1">
      <alignment horizontal="center" vertical="center" wrapText="1"/>
      <protection locked="0"/>
    </xf>
    <xf numFmtId="0" fontId="36" fillId="0" borderId="18" xfId="0" applyFont="1" applyFill="1" applyBorder="1" applyAlignment="1" applyProtection="1">
      <alignment horizontal="center" vertical="center"/>
      <protection locked="0"/>
    </xf>
    <xf numFmtId="0" fontId="36" fillId="0" borderId="17" xfId="0" applyFont="1" applyFill="1" applyBorder="1" applyAlignment="1" applyProtection="1">
      <alignment horizontal="center" vertical="center" wrapText="1"/>
      <protection locked="0"/>
    </xf>
    <xf numFmtId="0" fontId="36" fillId="0" borderId="17" xfId="0" applyFont="1" applyFill="1" applyBorder="1" applyAlignment="1" applyProtection="1">
      <alignment vertical="center" wrapText="1"/>
      <protection locked="0"/>
    </xf>
    <xf numFmtId="0" fontId="36" fillId="0" borderId="17" xfId="0" applyFont="1" applyFill="1" applyBorder="1" applyAlignment="1">
      <alignment horizontal="center" vertical="center"/>
    </xf>
    <xf numFmtId="0" fontId="36" fillId="0" borderId="13" xfId="0" applyFont="1" applyBorder="1" applyAlignment="1">
      <alignment horizontal="justify" vertical="center" wrapText="1"/>
    </xf>
    <xf numFmtId="0" fontId="36" fillId="0" borderId="13" xfId="0" applyFont="1" applyBorder="1" applyAlignment="1">
      <alignment horizontal="center" vertical="center" wrapText="1"/>
    </xf>
    <xf numFmtId="49" fontId="36" fillId="0" borderId="13" xfId="0" applyNumberFormat="1" applyFont="1" applyBorder="1" applyAlignment="1">
      <alignment horizontal="center" vertical="center" wrapText="1"/>
    </xf>
    <xf numFmtId="0" fontId="36" fillId="0" borderId="13" xfId="0" applyFont="1" applyBorder="1" applyAlignment="1">
      <alignment horizontal="center" vertical="top" wrapText="1"/>
    </xf>
    <xf numFmtId="0" fontId="36" fillId="0" borderId="13" xfId="0" applyFont="1" applyBorder="1" applyAlignment="1">
      <alignment horizontal="center" vertical="center"/>
    </xf>
    <xf numFmtId="0" fontId="1" fillId="0" borderId="13" xfId="0" applyFont="1" applyFill="1" applyBorder="1" applyAlignment="1" applyProtection="1">
      <alignment horizontal="center" vertical="center" wrapText="1"/>
      <protection locked="0"/>
    </xf>
    <xf numFmtId="49" fontId="36" fillId="0" borderId="17" xfId="0" applyNumberFormat="1" applyFont="1" applyFill="1" applyBorder="1" applyAlignment="1" applyProtection="1">
      <alignment horizontal="center" vertical="center" wrapText="1"/>
      <protection locked="0"/>
    </xf>
    <xf numFmtId="0" fontId="36" fillId="0" borderId="13" xfId="0" applyFont="1" applyFill="1" applyBorder="1" applyAlignment="1" applyProtection="1">
      <alignment horizontal="center" vertical="center" wrapText="1"/>
      <protection locked="0"/>
    </xf>
    <xf numFmtId="0" fontId="36" fillId="0" borderId="40" xfId="0" applyFont="1" applyFill="1" applyBorder="1" applyAlignment="1">
      <alignment horizontal="center" vertical="center" wrapText="1"/>
    </xf>
    <xf numFmtId="0" fontId="36" fillId="3" borderId="13" xfId="0" applyFont="1" applyFill="1" applyBorder="1" applyAlignment="1">
      <alignment vertical="center" wrapText="1"/>
    </xf>
    <xf numFmtId="0" fontId="36" fillId="3" borderId="17" xfId="0" applyFont="1" applyFill="1" applyBorder="1" applyAlignment="1">
      <alignment vertical="center" wrapText="1"/>
    </xf>
    <xf numFmtId="0" fontId="1" fillId="0" borderId="17" xfId="0" applyFont="1" applyFill="1" applyBorder="1" applyAlignment="1" applyProtection="1">
      <alignment horizontal="left" vertical="center" wrapText="1"/>
      <protection locked="0"/>
    </xf>
    <xf numFmtId="0" fontId="1" fillId="3" borderId="0" xfId="0" applyFont="1" applyFill="1" applyAlignment="1" applyProtection="1">
      <alignment vertical="center"/>
      <protection locked="0"/>
    </xf>
    <xf numFmtId="0" fontId="43" fillId="0" borderId="39" xfId="0" applyFont="1" applyFill="1" applyBorder="1" applyAlignment="1" applyProtection="1">
      <alignment horizontal="center" vertical="center" textRotation="90"/>
      <protection hidden="1"/>
    </xf>
    <xf numFmtId="49" fontId="36" fillId="0" borderId="17" xfId="0" applyNumberFormat="1" applyFont="1" applyFill="1" applyBorder="1" applyAlignment="1" applyProtection="1">
      <alignment horizontal="center" vertical="center" wrapText="1"/>
      <protection locked="0"/>
    </xf>
    <xf numFmtId="0" fontId="36" fillId="0" borderId="13" xfId="0" applyFont="1" applyFill="1" applyBorder="1" applyAlignment="1" applyProtection="1">
      <alignment horizontal="center" vertical="center" wrapText="1"/>
      <protection locked="0"/>
    </xf>
    <xf numFmtId="0" fontId="36" fillId="0" borderId="17" xfId="0" applyFont="1" applyFill="1" applyBorder="1" applyAlignment="1" applyProtection="1">
      <alignment horizontal="center" vertical="center" wrapText="1"/>
      <protection locked="0"/>
    </xf>
    <xf numFmtId="0" fontId="36" fillId="0" borderId="17" xfId="0" applyFont="1" applyFill="1" applyBorder="1" applyAlignment="1">
      <alignment vertical="center" wrapText="1"/>
    </xf>
    <xf numFmtId="0" fontId="3" fillId="0" borderId="0" xfId="0" applyFont="1" applyProtection="1">
      <protection locked="0"/>
    </xf>
    <xf numFmtId="0" fontId="1" fillId="0" borderId="20" xfId="0" applyFont="1" applyFill="1" applyBorder="1" applyAlignment="1" applyProtection="1">
      <alignment horizontal="center" vertical="center" wrapText="1"/>
      <protection locked="0"/>
    </xf>
    <xf numFmtId="0" fontId="36" fillId="0" borderId="13" xfId="0" applyFont="1" applyFill="1" applyBorder="1" applyAlignment="1">
      <alignment horizontal="left" vertical="center" wrapText="1"/>
    </xf>
    <xf numFmtId="0" fontId="36" fillId="0" borderId="13" xfId="0" applyFont="1" applyFill="1" applyBorder="1" applyAlignment="1" applyProtection="1">
      <alignment horizontal="left" vertical="center" wrapText="1"/>
      <protection locked="0"/>
    </xf>
    <xf numFmtId="0" fontId="36" fillId="0" borderId="13" xfId="0" applyFont="1" applyFill="1" applyBorder="1" applyAlignment="1" applyProtection="1">
      <alignment horizontal="center" vertical="center" wrapText="1"/>
      <protection locked="0"/>
    </xf>
    <xf numFmtId="0" fontId="36" fillId="3" borderId="13" xfId="0" applyFont="1" applyFill="1" applyBorder="1" applyAlignment="1" applyProtection="1">
      <alignment vertical="center"/>
      <protection locked="0"/>
    </xf>
    <xf numFmtId="0" fontId="36" fillId="3" borderId="13" xfId="0" applyFont="1" applyFill="1" applyBorder="1" applyAlignment="1" applyProtection="1">
      <alignment horizontal="center" vertical="center"/>
      <protection locked="0"/>
    </xf>
    <xf numFmtId="0" fontId="41" fillId="0" borderId="13" xfId="0" applyFont="1" applyFill="1" applyBorder="1" applyAlignment="1">
      <alignment horizontal="center" vertical="center" wrapText="1"/>
    </xf>
    <xf numFmtId="49" fontId="47" fillId="0" borderId="18" xfId="0" applyNumberFormat="1" applyFont="1" applyFill="1" applyBorder="1" applyAlignment="1" applyProtection="1">
      <alignment horizontal="center" vertical="center" wrapText="1"/>
      <protection locked="0"/>
    </xf>
    <xf numFmtId="0" fontId="47" fillId="0" borderId="18" xfId="0" applyFont="1" applyFill="1" applyBorder="1" applyAlignment="1">
      <alignment horizontal="center" vertical="center" wrapText="1"/>
    </xf>
    <xf numFmtId="0" fontId="47" fillId="0" borderId="18" xfId="0" applyFont="1" applyFill="1" applyBorder="1" applyAlignment="1" applyProtection="1">
      <alignment horizontal="center" vertical="center" wrapText="1"/>
      <protection locked="0"/>
    </xf>
    <xf numFmtId="49" fontId="47" fillId="0" borderId="13" xfId="0" applyNumberFormat="1" applyFont="1" applyFill="1" applyBorder="1" applyAlignment="1" applyProtection="1">
      <alignment horizontal="center" vertical="center" wrapText="1"/>
      <protection locked="0"/>
    </xf>
    <xf numFmtId="0" fontId="47" fillId="0" borderId="13" xfId="0" applyFont="1" applyFill="1" applyBorder="1" applyAlignment="1">
      <alignment horizontal="center" vertical="center" wrapText="1"/>
    </xf>
    <xf numFmtId="0" fontId="47" fillId="0" borderId="13" xfId="0" applyFont="1" applyFill="1" applyBorder="1" applyAlignment="1" applyProtection="1">
      <alignment horizontal="center" vertical="center" wrapText="1"/>
      <protection locked="0"/>
    </xf>
    <xf numFmtId="49" fontId="47" fillId="0" borderId="17" xfId="0" applyNumberFormat="1" applyFont="1" applyFill="1" applyBorder="1" applyAlignment="1" applyProtection="1">
      <alignment horizontal="center" vertical="center" wrapText="1"/>
      <protection locked="0"/>
    </xf>
    <xf numFmtId="0" fontId="47" fillId="0" borderId="17" xfId="0" applyFont="1" applyFill="1" applyBorder="1" applyAlignment="1" applyProtection="1">
      <alignment horizontal="center" vertical="center" wrapText="1"/>
      <protection locked="0"/>
    </xf>
    <xf numFmtId="0" fontId="47" fillId="0" borderId="17" xfId="0" applyFont="1" applyFill="1" applyBorder="1" applyAlignment="1">
      <alignment horizontal="center" vertical="center" wrapText="1"/>
    </xf>
    <xf numFmtId="0" fontId="47" fillId="0" borderId="18" xfId="0" applyFont="1" applyBorder="1" applyAlignment="1">
      <alignment vertical="center" wrapText="1"/>
    </xf>
    <xf numFmtId="0" fontId="47" fillId="0" borderId="18" xfId="0" applyFont="1" applyFill="1" applyBorder="1" applyAlignment="1">
      <alignment horizontal="center" vertical="center"/>
    </xf>
    <xf numFmtId="0" fontId="47" fillId="0" borderId="13" xfId="0" applyFont="1" applyBorder="1" applyAlignment="1">
      <alignment vertical="center" wrapText="1"/>
    </xf>
    <xf numFmtId="0" fontId="47" fillId="0" borderId="13" xfId="0" applyFont="1" applyFill="1" applyBorder="1" applyAlignment="1">
      <alignment horizontal="center" vertical="center"/>
    </xf>
    <xf numFmtId="0" fontId="47" fillId="0" borderId="17" xfId="0" applyFont="1" applyBorder="1" applyAlignment="1">
      <alignment vertical="center" wrapText="1"/>
    </xf>
    <xf numFmtId="0" fontId="47" fillId="0" borderId="17" xfId="0" applyFont="1" applyFill="1" applyBorder="1" applyAlignment="1">
      <alignment horizontal="center" vertical="center"/>
    </xf>
    <xf numFmtId="0" fontId="48" fillId="0" borderId="13" xfId="0" applyFont="1" applyFill="1" applyBorder="1" applyAlignment="1" applyProtection="1">
      <alignment vertical="center" wrapText="1"/>
      <protection locked="0"/>
    </xf>
    <xf numFmtId="0" fontId="48" fillId="0" borderId="13" xfId="0" applyFont="1" applyFill="1" applyBorder="1" applyAlignment="1" applyProtection="1">
      <alignment horizontal="center" vertical="center" wrapText="1"/>
      <protection locked="0"/>
    </xf>
    <xf numFmtId="0" fontId="48" fillId="0" borderId="13" xfId="0" applyFont="1" applyFill="1" applyBorder="1" applyAlignment="1">
      <alignment horizontal="center" vertical="center" wrapText="1"/>
    </xf>
    <xf numFmtId="0" fontId="48" fillId="0" borderId="13" xfId="0" applyFont="1" applyFill="1" applyBorder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justify" vertical="top" wrapText="1"/>
      <protection locked="0"/>
    </xf>
    <xf numFmtId="0" fontId="4" fillId="0" borderId="5" xfId="0" applyNumberFormat="1" applyFont="1" applyBorder="1" applyAlignment="1" applyProtection="1">
      <alignment horizontal="left" vertical="center" wrapText="1"/>
      <protection locked="0"/>
    </xf>
    <xf numFmtId="0" fontId="4" fillId="0" borderId="0" xfId="0" applyNumberFormat="1" applyFont="1" applyBorder="1" applyAlignment="1" applyProtection="1">
      <alignment horizontal="left" vertical="center" wrapText="1"/>
      <protection locked="0"/>
    </xf>
    <xf numFmtId="0" fontId="4" fillId="0" borderId="6" xfId="0" applyNumberFormat="1" applyFont="1" applyBorder="1" applyAlignment="1" applyProtection="1">
      <alignment horizontal="left" vertical="center" wrapText="1"/>
      <protection locked="0"/>
    </xf>
    <xf numFmtId="0" fontId="4" fillId="0" borderId="24" xfId="0" applyNumberFormat="1" applyFont="1" applyBorder="1" applyAlignment="1" applyProtection="1">
      <alignment horizontal="left" vertical="center" wrapText="1"/>
      <protection locked="0"/>
    </xf>
    <xf numFmtId="0" fontId="4" fillId="0" borderId="10" xfId="0" applyNumberFormat="1" applyFont="1" applyBorder="1" applyAlignment="1" applyProtection="1">
      <alignment horizontal="left" vertical="center" wrapText="1"/>
      <protection locked="0"/>
    </xf>
    <xf numFmtId="0" fontId="4" fillId="0" borderId="25" xfId="0" applyNumberFormat="1" applyFont="1" applyBorder="1" applyAlignment="1" applyProtection="1">
      <alignment horizontal="left" vertical="center" wrapText="1"/>
      <protection locked="0"/>
    </xf>
    <xf numFmtId="0" fontId="19" fillId="0" borderId="0" xfId="0" applyFont="1" applyAlignment="1" applyProtection="1">
      <alignment horizontal="left"/>
      <protection locked="0"/>
    </xf>
    <xf numFmtId="0" fontId="19" fillId="0" borderId="0" xfId="0" applyFont="1" applyAlignment="1" applyProtection="1">
      <alignment horizontal="justify" wrapText="1"/>
      <protection locked="0"/>
    </xf>
    <xf numFmtId="49" fontId="10" fillId="0" borderId="0" xfId="0" applyNumberFormat="1" applyFont="1" applyAlignment="1" applyProtection="1">
      <alignment horizontal="justify" vertical="top" wrapText="1"/>
      <protection locked="0"/>
    </xf>
    <xf numFmtId="0" fontId="19" fillId="0" borderId="0" xfId="0" applyFont="1" applyAlignment="1" applyProtection="1">
      <alignment horizontal="left" vertical="top"/>
      <protection locked="0"/>
    </xf>
    <xf numFmtId="0" fontId="17" fillId="0" borderId="0" xfId="0" applyFont="1" applyAlignment="1">
      <alignment horizontal="left" vertical="center"/>
    </xf>
    <xf numFmtId="0" fontId="18" fillId="0" borderId="0" xfId="0" applyFont="1" applyAlignment="1" applyProtection="1">
      <alignment horizontal="left" vertical="center" wrapText="1"/>
      <protection hidden="1"/>
    </xf>
    <xf numFmtId="0" fontId="18" fillId="0" borderId="0" xfId="0" applyNumberFormat="1" applyFont="1" applyAlignment="1" applyProtection="1">
      <alignment horizontal="left" vertical="center" wrapText="1"/>
      <protection hidden="1"/>
    </xf>
    <xf numFmtId="0" fontId="15" fillId="0" borderId="24" xfId="0" applyFont="1" applyBorder="1" applyAlignment="1">
      <alignment horizontal="left" vertical="center" wrapText="1"/>
    </xf>
    <xf numFmtId="0" fontId="15" fillId="0" borderId="10" xfId="0" applyFont="1" applyBorder="1" applyAlignment="1">
      <alignment horizontal="left" vertical="center" wrapText="1"/>
    </xf>
    <xf numFmtId="0" fontId="16" fillId="0" borderId="10" xfId="0" applyFont="1" applyBorder="1" applyAlignment="1" applyProtection="1">
      <alignment horizontal="left" vertical="center" wrapText="1"/>
      <protection locked="0"/>
    </xf>
    <xf numFmtId="0" fontId="16" fillId="0" borderId="25" xfId="0" applyFont="1" applyBorder="1" applyAlignment="1" applyProtection="1">
      <alignment horizontal="left" vertical="center" wrapText="1"/>
      <protection locked="0"/>
    </xf>
    <xf numFmtId="0" fontId="15" fillId="0" borderId="7" xfId="0" applyFont="1" applyBorder="1" applyAlignment="1" applyProtection="1">
      <alignment horizontal="left" vertical="top" wrapText="1"/>
      <protection locked="0"/>
    </xf>
    <xf numFmtId="0" fontId="15" fillId="0" borderId="8" xfId="0" applyFont="1" applyBorder="1" applyAlignment="1" applyProtection="1">
      <alignment horizontal="left" vertical="top"/>
      <protection locked="0"/>
    </xf>
    <xf numFmtId="0" fontId="15" fillId="0" borderId="9" xfId="0" applyFont="1" applyBorder="1" applyAlignment="1" applyProtection="1">
      <alignment horizontal="left" vertical="top"/>
      <protection locked="0"/>
    </xf>
    <xf numFmtId="0" fontId="15" fillId="0" borderId="26" xfId="0" applyFont="1" applyBorder="1" applyAlignment="1">
      <alignment horizontal="left" vertical="top" wrapText="1"/>
    </xf>
    <xf numFmtId="0" fontId="15" fillId="0" borderId="11" xfId="0" applyFont="1" applyBorder="1" applyAlignment="1">
      <alignment horizontal="left" vertical="top" wrapText="1"/>
    </xf>
    <xf numFmtId="0" fontId="15" fillId="0" borderId="27" xfId="0" applyFont="1" applyBorder="1" applyAlignment="1">
      <alignment horizontal="left" vertical="top" wrapText="1"/>
    </xf>
    <xf numFmtId="0" fontId="15" fillId="0" borderId="26" xfId="0" applyFont="1" applyBorder="1" applyAlignment="1">
      <alignment horizontal="left" vertical="center" wrapText="1"/>
    </xf>
    <xf numFmtId="0" fontId="15" fillId="0" borderId="11" xfId="0" applyFont="1" applyBorder="1" applyAlignment="1">
      <alignment horizontal="left" vertical="center" wrapText="1"/>
    </xf>
    <xf numFmtId="0" fontId="16" fillId="0" borderId="11" xfId="0" applyFont="1" applyBorder="1" applyAlignment="1" applyProtection="1">
      <alignment horizontal="left" vertical="center" wrapText="1"/>
      <protection locked="0"/>
    </xf>
    <xf numFmtId="0" fontId="16" fillId="0" borderId="27" xfId="0" applyFont="1" applyBorder="1" applyAlignment="1" applyProtection="1">
      <alignment horizontal="left" vertical="center" wrapText="1"/>
      <protection locked="0"/>
    </xf>
    <xf numFmtId="0" fontId="15" fillId="0" borderId="0" xfId="0" applyFont="1" applyBorder="1" applyAlignment="1" applyProtection="1">
      <alignment horizontal="right" vertical="center" wrapText="1"/>
      <protection hidden="1"/>
    </xf>
    <xf numFmtId="0" fontId="15" fillId="0" borderId="6" xfId="0" applyFont="1" applyBorder="1" applyAlignment="1" applyProtection="1">
      <alignment horizontal="right" vertical="center" wrapText="1"/>
      <protection hidden="1"/>
    </xf>
    <xf numFmtId="0" fontId="15" fillId="0" borderId="42" xfId="0" applyFont="1" applyBorder="1" applyAlignment="1">
      <alignment horizontal="left" vertical="center" wrapText="1"/>
    </xf>
    <xf numFmtId="0" fontId="15" fillId="0" borderId="10" xfId="0" applyFont="1" applyBorder="1" applyAlignment="1" applyProtection="1">
      <alignment horizontal="left" vertical="top" wrapText="1"/>
      <protection hidden="1"/>
    </xf>
    <xf numFmtId="0" fontId="15" fillId="0" borderId="25" xfId="0" applyFont="1" applyBorder="1" applyAlignment="1" applyProtection="1">
      <alignment horizontal="left" vertical="top" wrapText="1"/>
      <protection hidden="1"/>
    </xf>
    <xf numFmtId="0" fontId="16" fillId="0" borderId="24" xfId="0" applyFont="1" applyBorder="1" applyAlignment="1" applyProtection="1">
      <alignment horizontal="left" vertical="top" wrapText="1"/>
      <protection locked="0"/>
    </xf>
    <xf numFmtId="0" fontId="16" fillId="0" borderId="10" xfId="0" applyFont="1" applyBorder="1" applyAlignment="1" applyProtection="1">
      <alignment horizontal="left" vertical="top" wrapText="1"/>
      <protection locked="0"/>
    </xf>
    <xf numFmtId="0" fontId="16" fillId="0" borderId="25" xfId="0" applyFont="1" applyBorder="1" applyAlignment="1" applyProtection="1">
      <alignment horizontal="left" vertical="top" wrapText="1"/>
      <protection locked="0"/>
    </xf>
    <xf numFmtId="0" fontId="14" fillId="0" borderId="44" xfId="0" applyFont="1" applyBorder="1" applyAlignment="1" applyProtection="1">
      <alignment horizontal="center" wrapText="1"/>
      <protection hidden="1"/>
    </xf>
    <xf numFmtId="0" fontId="14" fillId="0" borderId="45" xfId="0" applyFont="1" applyBorder="1" applyAlignment="1" applyProtection="1">
      <alignment horizontal="center" wrapText="1"/>
      <protection hidden="1"/>
    </xf>
    <xf numFmtId="0" fontId="14" fillId="0" borderId="46" xfId="0" applyFont="1" applyBorder="1" applyAlignment="1" applyProtection="1">
      <alignment horizontal="center" wrapText="1"/>
      <protection hidden="1"/>
    </xf>
    <xf numFmtId="0" fontId="11" fillId="0" borderId="0" xfId="0" applyFont="1" applyBorder="1" applyAlignment="1" applyProtection="1">
      <alignment horizontal="center" wrapText="1"/>
      <protection hidden="1"/>
    </xf>
    <xf numFmtId="0" fontId="12" fillId="0" borderId="0" xfId="0" applyFont="1" applyBorder="1" applyAlignment="1" applyProtection="1">
      <alignment horizontal="center" vertical="center" wrapText="1"/>
      <protection locked="0" hidden="1"/>
    </xf>
    <xf numFmtId="0" fontId="15" fillId="0" borderId="0" xfId="0" applyFont="1" applyBorder="1" applyAlignment="1" applyProtection="1">
      <alignment horizontal="right" vertical="top" wrapText="1"/>
      <protection hidden="1"/>
    </xf>
    <xf numFmtId="0" fontId="15" fillId="0" borderId="6" xfId="0" applyFont="1" applyBorder="1" applyAlignment="1" applyProtection="1">
      <alignment horizontal="right" vertical="top" wrapText="1"/>
      <protection hidden="1"/>
    </xf>
    <xf numFmtId="0" fontId="15" fillId="0" borderId="5" xfId="0" applyFont="1" applyBorder="1" applyAlignment="1" applyProtection="1">
      <alignment horizontal="left" vertical="top" wrapText="1"/>
      <protection hidden="1"/>
    </xf>
    <xf numFmtId="0" fontId="15" fillId="0" borderId="0" xfId="0" applyFont="1" applyBorder="1" applyAlignment="1" applyProtection="1">
      <alignment horizontal="left" vertical="top" wrapText="1"/>
      <protection hidden="1"/>
    </xf>
    <xf numFmtId="0" fontId="3" fillId="0" borderId="55" xfId="0" applyNumberFormat="1" applyFont="1" applyBorder="1" applyAlignment="1" applyProtection="1">
      <alignment horizontal="center" wrapText="1"/>
      <protection hidden="1"/>
    </xf>
    <xf numFmtId="0" fontId="3" fillId="0" borderId="0" xfId="0" applyNumberFormat="1" applyFont="1" applyBorder="1" applyAlignment="1" applyProtection="1">
      <alignment horizontal="center"/>
      <protection hidden="1"/>
    </xf>
    <xf numFmtId="0" fontId="1" fillId="3" borderId="13" xfId="0" applyFont="1" applyFill="1" applyBorder="1" applyAlignment="1">
      <alignment horizontal="left" vertical="center" wrapText="1"/>
    </xf>
    <xf numFmtId="0" fontId="1" fillId="0" borderId="13" xfId="0" applyFont="1" applyFill="1" applyBorder="1" applyAlignment="1">
      <alignment horizontal="left" vertical="center" wrapText="1"/>
    </xf>
    <xf numFmtId="0" fontId="1" fillId="3" borderId="41" xfId="0" applyFont="1" applyFill="1" applyBorder="1" applyAlignment="1">
      <alignment horizontal="left" vertical="center" wrapText="1"/>
    </xf>
    <xf numFmtId="0" fontId="1" fillId="3" borderId="45" xfId="0" applyFont="1" applyFill="1" applyBorder="1" applyAlignment="1">
      <alignment horizontal="left" vertical="center" wrapText="1"/>
    </xf>
    <xf numFmtId="0" fontId="1" fillId="3" borderId="40" xfId="0" applyFont="1" applyFill="1" applyBorder="1" applyAlignment="1">
      <alignment horizontal="left" vertical="center" wrapText="1"/>
    </xf>
    <xf numFmtId="0" fontId="1" fillId="0" borderId="13" xfId="0" applyFont="1" applyFill="1" applyBorder="1" applyAlignment="1" applyProtection="1">
      <alignment horizontal="center" vertical="center" textRotation="90" wrapText="1"/>
      <protection hidden="1"/>
    </xf>
    <xf numFmtId="0" fontId="1" fillId="0" borderId="39" xfId="0" applyFont="1" applyFill="1" applyBorder="1" applyAlignment="1" applyProtection="1">
      <alignment horizontal="center" vertical="center" textRotation="90" wrapText="1"/>
      <protection locked="0"/>
    </xf>
    <xf numFmtId="0" fontId="1" fillId="0" borderId="19" xfId="0" applyFont="1" applyFill="1" applyBorder="1" applyAlignment="1" applyProtection="1">
      <alignment horizontal="center" vertical="center" textRotation="90" wrapText="1"/>
      <protection locked="0"/>
    </xf>
    <xf numFmtId="0" fontId="1" fillId="0" borderId="13" xfId="0" applyFont="1" applyFill="1" applyBorder="1" applyAlignment="1" applyProtection="1">
      <alignment horizontal="center" vertical="center" textRotation="90" wrapText="1"/>
      <protection locked="0"/>
    </xf>
    <xf numFmtId="49" fontId="41" fillId="0" borderId="13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53" xfId="0" applyNumberFormat="1" applyFont="1" applyFill="1" applyBorder="1" applyAlignment="1" applyProtection="1">
      <alignment horizontal="left" vertical="center" wrapText="1"/>
    </xf>
    <xf numFmtId="49" fontId="3" fillId="0" borderId="54" xfId="0" applyNumberFormat="1" applyFont="1" applyFill="1" applyBorder="1" applyAlignment="1" applyProtection="1">
      <alignment horizontal="left" vertical="center" wrapText="1"/>
    </xf>
    <xf numFmtId="49" fontId="3" fillId="0" borderId="10" xfId="0" applyNumberFormat="1" applyFont="1" applyFill="1" applyBorder="1" applyAlignment="1" applyProtection="1">
      <alignment horizontal="left" vertical="center" wrapText="1"/>
    </xf>
    <xf numFmtId="49" fontId="3" fillId="0" borderId="25" xfId="0" applyNumberFormat="1" applyFont="1" applyFill="1" applyBorder="1" applyAlignment="1" applyProtection="1">
      <alignment horizontal="left" vertical="center" wrapText="1"/>
    </xf>
    <xf numFmtId="0" fontId="1" fillId="0" borderId="13" xfId="0" applyFont="1" applyFill="1" applyBorder="1" applyAlignment="1" applyProtection="1">
      <alignment horizontal="left" vertical="center" wrapText="1"/>
      <protection locked="0"/>
    </xf>
    <xf numFmtId="0" fontId="38" fillId="0" borderId="41" xfId="0" applyFont="1" applyBorder="1" applyAlignment="1" applyProtection="1">
      <alignment horizontal="left" vertical="top" wrapText="1"/>
      <protection locked="0"/>
    </xf>
    <xf numFmtId="0" fontId="38" fillId="0" borderId="45" xfId="0" applyFont="1" applyBorder="1" applyAlignment="1" applyProtection="1">
      <alignment horizontal="left" vertical="top" wrapText="1"/>
      <protection locked="0"/>
    </xf>
    <xf numFmtId="0" fontId="38" fillId="0" borderId="40" xfId="0" applyFont="1" applyBorder="1" applyAlignment="1" applyProtection="1">
      <alignment horizontal="left" vertical="top" wrapText="1"/>
      <protection locked="0"/>
    </xf>
    <xf numFmtId="0" fontId="36" fillId="0" borderId="13" xfId="0" applyFont="1" applyBorder="1" applyAlignment="1" applyProtection="1">
      <alignment horizontal="left" vertical="center" wrapText="1"/>
      <protection locked="0"/>
    </xf>
    <xf numFmtId="0" fontId="36" fillId="0" borderId="41" xfId="0" applyFont="1" applyBorder="1" applyAlignment="1" applyProtection="1">
      <alignment horizontal="left" vertical="center" wrapText="1"/>
      <protection locked="0"/>
    </xf>
    <xf numFmtId="0" fontId="38" fillId="0" borderId="45" xfId="0" applyFont="1" applyBorder="1" applyAlignment="1" applyProtection="1">
      <alignment horizontal="left" vertical="center" wrapText="1"/>
      <protection locked="0"/>
    </xf>
    <xf numFmtId="0" fontId="38" fillId="0" borderId="40" xfId="0" applyFont="1" applyBorder="1" applyAlignment="1" applyProtection="1">
      <alignment horizontal="left" vertical="center" wrapText="1"/>
      <protection locked="0"/>
    </xf>
    <xf numFmtId="0" fontId="2" fillId="0" borderId="56" xfId="0" applyFont="1" applyFill="1" applyBorder="1" applyAlignment="1" applyProtection="1">
      <alignment horizontal="center" vertical="top" wrapText="1"/>
      <protection locked="0"/>
    </xf>
    <xf numFmtId="0" fontId="3" fillId="0" borderId="0" xfId="0" applyFont="1" applyFill="1" applyBorder="1" applyAlignment="1" applyProtection="1">
      <alignment horizontal="center"/>
      <protection locked="0"/>
    </xf>
    <xf numFmtId="49" fontId="1" fillId="0" borderId="13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13" xfId="0" applyFont="1" applyFill="1" applyBorder="1" applyAlignment="1" applyProtection="1">
      <alignment horizontal="center" vertical="center" wrapText="1"/>
      <protection hidden="1"/>
    </xf>
    <xf numFmtId="0" fontId="1" fillId="0" borderId="13" xfId="0" applyFont="1" applyFill="1" applyBorder="1" applyAlignment="1" applyProtection="1">
      <alignment horizontal="center" vertical="center"/>
      <protection hidden="1"/>
    </xf>
    <xf numFmtId="49" fontId="36" fillId="0" borderId="17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3" xfId="0" applyFont="1" applyFill="1" applyBorder="1" applyAlignment="1" applyProtection="1">
      <protection hidden="1"/>
    </xf>
    <xf numFmtId="49" fontId="41" fillId="0" borderId="17" xfId="0" applyNumberFormat="1" applyFont="1" applyFill="1" applyBorder="1" applyAlignment="1" applyProtection="1">
      <alignment horizontal="left" vertical="center" wrapText="1"/>
      <protection locked="0"/>
    </xf>
    <xf numFmtId="49" fontId="3" fillId="0" borderId="0" xfId="0" applyNumberFormat="1" applyFont="1" applyFill="1" applyBorder="1" applyAlignment="1" applyProtection="1">
      <alignment horizontal="left" vertical="center" wrapText="1"/>
      <protection locked="0"/>
    </xf>
    <xf numFmtId="49" fontId="1" fillId="0" borderId="0" xfId="0" applyNumberFormat="1" applyFont="1" applyFill="1" applyBorder="1" applyAlignment="1" applyProtection="1">
      <alignment horizontal="left" vertical="center" wrapText="1"/>
      <protection locked="0"/>
    </xf>
    <xf numFmtId="49" fontId="24" fillId="0" borderId="13" xfId="0" applyNumberFormat="1" applyFont="1" applyFill="1" applyBorder="1" applyAlignment="1" applyProtection="1">
      <alignment horizontal="left" vertical="center" wrapText="1"/>
      <protection locked="0"/>
    </xf>
    <xf numFmtId="49" fontId="36" fillId="0" borderId="13" xfId="0" applyNumberFormat="1" applyFont="1" applyFill="1" applyBorder="1" applyAlignment="1" applyProtection="1">
      <alignment horizontal="left" vertical="center" wrapText="1"/>
      <protection locked="0"/>
    </xf>
    <xf numFmtId="0" fontId="2" fillId="0" borderId="17" xfId="0" applyFont="1" applyFill="1" applyBorder="1" applyAlignment="1" applyProtection="1">
      <alignment horizontal="center" vertical="center" wrapText="1"/>
      <protection locked="0"/>
    </xf>
    <xf numFmtId="0" fontId="1" fillId="0" borderId="17" xfId="0" applyFont="1" applyFill="1" applyBorder="1" applyAlignment="1" applyProtection="1">
      <alignment horizontal="center" vertical="center"/>
      <protection locked="0"/>
    </xf>
    <xf numFmtId="49" fontId="3" fillId="0" borderId="17" xfId="0" applyNumberFormat="1" applyFont="1" applyFill="1" applyBorder="1" applyAlignment="1" applyProtection="1">
      <alignment horizontal="center" vertical="center"/>
      <protection locked="0"/>
    </xf>
    <xf numFmtId="49" fontId="36" fillId="0" borderId="60" xfId="0" applyNumberFormat="1" applyFont="1" applyFill="1" applyBorder="1" applyAlignment="1" applyProtection="1">
      <alignment horizontal="center" vertical="center" wrapText="1"/>
      <protection locked="0"/>
    </xf>
    <xf numFmtId="0" fontId="49" fillId="0" borderId="10" xfId="0" applyFont="1" applyFill="1" applyBorder="1" applyAlignment="1" applyProtection="1">
      <alignment horizontal="center" vertical="top" wrapText="1"/>
      <protection locked="0"/>
    </xf>
    <xf numFmtId="0" fontId="1" fillId="3" borderId="14" xfId="0" applyFont="1" applyFill="1" applyBorder="1" applyAlignment="1">
      <alignment horizontal="left" vertical="center" wrapText="1"/>
    </xf>
    <xf numFmtId="0" fontId="1" fillId="3" borderId="13" xfId="0" applyFont="1" applyFill="1" applyBorder="1" applyAlignment="1" applyProtection="1">
      <alignment horizontal="center" vertical="center" textRotation="90" wrapText="1"/>
      <protection hidden="1"/>
    </xf>
    <xf numFmtId="0" fontId="1" fillId="3" borderId="37" xfId="0" applyFont="1" applyFill="1" applyBorder="1" applyAlignment="1" applyProtection="1">
      <alignment horizontal="center" vertical="center" wrapText="1"/>
      <protection hidden="1"/>
    </xf>
    <xf numFmtId="0" fontId="1" fillId="3" borderId="13" xfId="0" applyFont="1" applyFill="1" applyBorder="1" applyAlignment="1" applyProtection="1">
      <alignment horizontal="center" vertical="center" wrapText="1"/>
      <protection hidden="1"/>
    </xf>
    <xf numFmtId="0" fontId="36" fillId="0" borderId="41" xfId="0" applyFont="1" applyFill="1" applyBorder="1" applyAlignment="1">
      <alignment vertical="center" wrapText="1"/>
    </xf>
    <xf numFmtId="0" fontId="36" fillId="0" borderId="45" xfId="0" applyFont="1" applyFill="1" applyBorder="1" applyAlignment="1">
      <alignment vertical="center" wrapText="1"/>
    </xf>
    <xf numFmtId="0" fontId="36" fillId="0" borderId="40" xfId="0" applyFont="1" applyFill="1" applyBorder="1" applyAlignment="1">
      <alignment vertical="center" wrapText="1"/>
    </xf>
    <xf numFmtId="0" fontId="36" fillId="0" borderId="13" xfId="0" applyFont="1" applyFill="1" applyBorder="1" applyAlignment="1" applyProtection="1">
      <alignment horizontal="center" vertical="center" wrapText="1"/>
      <protection locked="0"/>
    </xf>
    <xf numFmtId="0" fontId="36" fillId="0" borderId="17" xfId="0" applyFont="1" applyFill="1" applyBorder="1" applyAlignment="1" applyProtection="1">
      <alignment horizontal="center" vertical="center" wrapText="1"/>
      <protection locked="0"/>
    </xf>
    <xf numFmtId="0" fontId="36" fillId="0" borderId="13" xfId="0" applyFont="1" applyFill="1" applyBorder="1" applyAlignment="1">
      <alignment horizontal="left" vertical="center" wrapText="1"/>
    </xf>
    <xf numFmtId="0" fontId="1" fillId="0" borderId="18" xfId="0" applyFont="1" applyFill="1" applyBorder="1" applyAlignment="1" applyProtection="1">
      <alignment horizontal="center" vertical="center" wrapText="1"/>
      <protection locked="0"/>
    </xf>
    <xf numFmtId="0" fontId="1" fillId="0" borderId="13" xfId="0" applyFont="1" applyFill="1" applyBorder="1" applyAlignment="1" applyProtection="1">
      <alignment horizontal="center" vertical="center" wrapText="1"/>
      <protection locked="0"/>
    </xf>
    <xf numFmtId="0" fontId="1" fillId="0" borderId="20" xfId="0" applyFont="1" applyFill="1" applyBorder="1" applyAlignment="1" applyProtection="1">
      <alignment horizontal="center" vertical="center" wrapText="1"/>
      <protection locked="0"/>
    </xf>
    <xf numFmtId="0" fontId="1" fillId="0" borderId="19" xfId="0" applyFont="1" applyFill="1" applyBorder="1" applyAlignment="1" applyProtection="1">
      <alignment horizontal="center" vertical="center" wrapText="1"/>
      <protection locked="0"/>
    </xf>
    <xf numFmtId="0" fontId="1" fillId="0" borderId="21" xfId="0" applyFont="1" applyFill="1" applyBorder="1" applyAlignment="1" applyProtection="1">
      <alignment horizontal="left" vertical="center"/>
      <protection locked="0"/>
    </xf>
    <xf numFmtId="0" fontId="1" fillId="0" borderId="22" xfId="0" applyFont="1" applyFill="1" applyBorder="1" applyAlignment="1" applyProtection="1">
      <alignment horizontal="left" vertical="center"/>
      <protection locked="0"/>
    </xf>
    <xf numFmtId="0" fontId="1" fillId="0" borderId="23" xfId="0" applyFont="1" applyFill="1" applyBorder="1" applyAlignment="1" applyProtection="1">
      <alignment horizontal="left" vertical="center"/>
      <protection locked="0"/>
    </xf>
    <xf numFmtId="0" fontId="36" fillId="0" borderId="13" xfId="0" applyFont="1" applyFill="1" applyBorder="1" applyAlignment="1" applyProtection="1">
      <alignment horizontal="left" vertical="center" wrapText="1"/>
      <protection locked="0"/>
    </xf>
    <xf numFmtId="0" fontId="3" fillId="0" borderId="21" xfId="0" applyFont="1" applyFill="1" applyBorder="1" applyAlignment="1" applyProtection="1">
      <alignment horizontal="center" vertical="center" wrapText="1"/>
      <protection locked="0"/>
    </xf>
    <xf numFmtId="0" fontId="3" fillId="0" borderId="22" xfId="0" applyFont="1" applyFill="1" applyBorder="1" applyAlignment="1" applyProtection="1">
      <alignment horizontal="center" vertical="center" wrapText="1"/>
      <protection locked="0"/>
    </xf>
    <xf numFmtId="0" fontId="3" fillId="0" borderId="23" xfId="0" applyFont="1" applyFill="1" applyBorder="1" applyAlignment="1" applyProtection="1">
      <alignment horizontal="center" vertical="center" wrapText="1"/>
      <protection locked="0"/>
    </xf>
    <xf numFmtId="49" fontId="1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37" xfId="0" applyFont="1" applyFill="1" applyBorder="1" applyAlignment="1" applyProtection="1">
      <alignment horizontal="center" vertical="center" textRotation="90" wrapText="1"/>
      <protection locked="0"/>
    </xf>
    <xf numFmtId="0" fontId="1" fillId="3" borderId="57" xfId="0" applyFont="1" applyFill="1" applyBorder="1" applyAlignment="1" applyProtection="1">
      <alignment horizontal="center" vertical="center" wrapText="1"/>
      <protection hidden="1"/>
    </xf>
    <xf numFmtId="0" fontId="1" fillId="3" borderId="22" xfId="0" applyFont="1" applyFill="1" applyBorder="1" applyAlignment="1" applyProtection="1">
      <alignment horizontal="center" vertical="center" wrapText="1"/>
      <protection hidden="1"/>
    </xf>
    <xf numFmtId="0" fontId="1" fillId="3" borderId="52" xfId="0" applyFont="1" applyFill="1" applyBorder="1" applyAlignment="1" applyProtection="1">
      <alignment horizontal="center" vertical="center" wrapText="1"/>
      <protection hidden="1"/>
    </xf>
    <xf numFmtId="0" fontId="1" fillId="3" borderId="36" xfId="0" applyFont="1" applyFill="1" applyBorder="1" applyAlignment="1" applyProtection="1">
      <alignment horizontal="center" vertical="center" wrapText="1"/>
      <protection hidden="1"/>
    </xf>
    <xf numFmtId="0" fontId="1" fillId="3" borderId="10" xfId="0" applyFont="1" applyFill="1" applyBorder="1" applyAlignment="1" applyProtection="1">
      <alignment horizontal="center" vertical="center" wrapText="1"/>
      <protection hidden="1"/>
    </xf>
    <xf numFmtId="0" fontId="1" fillId="3" borderId="35" xfId="0" applyFont="1" applyFill="1" applyBorder="1" applyAlignment="1" applyProtection="1">
      <alignment horizontal="center" vertical="center" wrapText="1"/>
      <protection hidden="1"/>
    </xf>
    <xf numFmtId="0" fontId="1" fillId="3" borderId="37" xfId="0" applyFont="1" applyFill="1" applyBorder="1" applyAlignment="1" applyProtection="1">
      <alignment horizontal="center" vertical="center" textRotation="90" wrapText="1"/>
      <protection hidden="1"/>
    </xf>
    <xf numFmtId="0" fontId="36" fillId="0" borderId="45" xfId="0" applyFont="1" applyBorder="1" applyAlignment="1" applyProtection="1">
      <alignment horizontal="left" vertical="center" wrapText="1"/>
      <protection locked="0"/>
    </xf>
    <xf numFmtId="0" fontId="36" fillId="0" borderId="40" xfId="0" applyFont="1" applyBorder="1" applyAlignment="1" applyProtection="1">
      <alignment horizontal="left" vertical="center" wrapText="1"/>
      <protection locked="0"/>
    </xf>
    <xf numFmtId="49" fontId="3" fillId="0" borderId="0" xfId="0" applyNumberFormat="1" applyFont="1" applyAlignment="1" applyProtection="1">
      <alignment horizontal="center" vertical="center"/>
      <protection locked="0"/>
    </xf>
    <xf numFmtId="49" fontId="3" fillId="0" borderId="61" xfId="0" applyNumberFormat="1" applyFont="1" applyBorder="1" applyAlignment="1" applyProtection="1">
      <alignment horizontal="center" vertical="center"/>
      <protection locked="0"/>
    </xf>
    <xf numFmtId="49" fontId="3" fillId="0" borderId="8" xfId="0" applyNumberFormat="1" applyFont="1" applyBorder="1" applyAlignment="1" applyProtection="1">
      <alignment horizontal="center" vertical="center"/>
      <protection locked="0"/>
    </xf>
    <xf numFmtId="49" fontId="3" fillId="0" borderId="62" xfId="0" applyNumberFormat="1" applyFont="1" applyBorder="1" applyAlignment="1" applyProtection="1">
      <alignment horizontal="center" vertical="center"/>
      <protection locked="0"/>
    </xf>
    <xf numFmtId="49" fontId="1" fillId="3" borderId="13" xfId="0" applyNumberFormat="1" applyFont="1" applyFill="1" applyBorder="1" applyAlignment="1" applyProtection="1">
      <alignment horizontal="center" vertical="center" wrapText="1"/>
      <protection hidden="1"/>
    </xf>
    <xf numFmtId="49" fontId="1" fillId="3" borderId="2" xfId="0" applyNumberFormat="1" applyFont="1" applyFill="1" applyBorder="1" applyAlignment="1" applyProtection="1">
      <alignment horizontal="center" vertical="center" wrapText="1"/>
      <protection hidden="1"/>
    </xf>
    <xf numFmtId="49" fontId="1" fillId="3" borderId="3" xfId="0" applyNumberFormat="1" applyFont="1" applyFill="1" applyBorder="1" applyAlignment="1" applyProtection="1">
      <alignment horizontal="center" vertical="center" wrapText="1"/>
      <protection hidden="1"/>
    </xf>
    <xf numFmtId="0" fontId="41" fillId="0" borderId="0" xfId="0" applyFont="1" applyAlignment="1" applyProtection="1">
      <alignment horizontal="center"/>
      <protection locked="0"/>
    </xf>
    <xf numFmtId="0" fontId="3" fillId="0" borderId="0" xfId="0" applyFont="1" applyFill="1" applyAlignment="1" applyProtection="1">
      <alignment horizontal="center"/>
      <protection locked="0"/>
    </xf>
    <xf numFmtId="0" fontId="1" fillId="0" borderId="43" xfId="0" applyFont="1" applyFill="1" applyBorder="1" applyAlignment="1" applyProtection="1">
      <alignment horizontal="center" vertical="center" wrapText="1"/>
      <protection locked="0"/>
    </xf>
    <xf numFmtId="0" fontId="1" fillId="0" borderId="42" xfId="0" applyFont="1" applyFill="1" applyBorder="1" applyAlignment="1" applyProtection="1">
      <alignment horizontal="center" vertical="center" wrapText="1"/>
      <protection locked="0"/>
    </xf>
    <xf numFmtId="0" fontId="1" fillId="0" borderId="27" xfId="0" applyFont="1" applyFill="1" applyBorder="1" applyAlignment="1" applyProtection="1">
      <alignment horizontal="center" vertical="center" wrapText="1"/>
      <protection locked="0"/>
    </xf>
    <xf numFmtId="0" fontId="3" fillId="0" borderId="58" xfId="0" applyFont="1" applyFill="1" applyBorder="1" applyAlignment="1" applyProtection="1">
      <alignment horizontal="left" vertical="center" wrapText="1"/>
      <protection locked="0"/>
    </xf>
    <xf numFmtId="0" fontId="3" fillId="0" borderId="48" xfId="0" applyFont="1" applyFill="1" applyBorder="1" applyAlignment="1" applyProtection="1">
      <alignment horizontal="left" vertical="center" wrapText="1"/>
      <protection locked="0"/>
    </xf>
    <xf numFmtId="0" fontId="3" fillId="0" borderId="59" xfId="0" applyFont="1" applyFill="1" applyBorder="1" applyAlignment="1" applyProtection="1">
      <alignment horizontal="left" vertical="center" wrapText="1"/>
      <protection locked="0"/>
    </xf>
    <xf numFmtId="49" fontId="3" fillId="0" borderId="47" xfId="0" applyNumberFormat="1" applyFont="1" applyFill="1" applyBorder="1" applyAlignment="1" applyProtection="1">
      <alignment horizontal="right" vertical="center"/>
      <protection hidden="1"/>
    </xf>
    <xf numFmtId="49" fontId="3" fillId="0" borderId="48" xfId="0" applyNumberFormat="1" applyFont="1" applyFill="1" applyBorder="1" applyAlignment="1" applyProtection="1">
      <alignment horizontal="right" vertical="center"/>
      <protection hidden="1"/>
    </xf>
    <xf numFmtId="49" fontId="3" fillId="0" borderId="49" xfId="0" applyNumberFormat="1" applyFont="1" applyFill="1" applyBorder="1" applyAlignment="1" applyProtection="1">
      <alignment horizontal="right" vertical="center"/>
      <protection hidden="1"/>
    </xf>
    <xf numFmtId="49" fontId="3" fillId="0" borderId="28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50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5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21" xfId="0" applyFont="1" applyFill="1" applyBorder="1" applyAlignment="1" applyProtection="1">
      <alignment horizontal="center" vertical="center"/>
      <protection locked="0"/>
    </xf>
    <xf numFmtId="0" fontId="1" fillId="0" borderId="22" xfId="0" applyFont="1" applyFill="1" applyBorder="1" applyAlignment="1" applyProtection="1">
      <alignment horizontal="center" vertical="center"/>
      <protection locked="0"/>
    </xf>
    <xf numFmtId="0" fontId="1" fillId="0" borderId="52" xfId="0" applyFont="1" applyFill="1" applyBorder="1" applyAlignment="1" applyProtection="1">
      <alignment horizontal="center" vertical="center"/>
      <protection locked="0"/>
    </xf>
    <xf numFmtId="0" fontId="1" fillId="0" borderId="24" xfId="0" applyFont="1" applyFill="1" applyBorder="1" applyAlignment="1" applyProtection="1">
      <alignment horizontal="center" vertical="center"/>
      <protection locked="0"/>
    </xf>
    <xf numFmtId="0" fontId="1" fillId="0" borderId="10" xfId="0" applyFont="1" applyFill="1" applyBorder="1" applyAlignment="1" applyProtection="1">
      <alignment horizontal="center" vertical="center"/>
      <protection locked="0"/>
    </xf>
    <xf numFmtId="0" fontId="1" fillId="0" borderId="35" xfId="0" applyFont="1" applyFill="1" applyBorder="1" applyAlignment="1" applyProtection="1">
      <alignment horizontal="center" vertical="center"/>
      <protection locked="0"/>
    </xf>
    <xf numFmtId="0" fontId="1" fillId="0" borderId="44" xfId="0" applyFont="1" applyFill="1" applyBorder="1" applyAlignment="1" applyProtection="1">
      <alignment horizontal="left" vertical="center" wrapText="1"/>
      <protection locked="0"/>
    </xf>
    <xf numFmtId="0" fontId="1" fillId="0" borderId="45" xfId="0" applyFont="1" applyFill="1" applyBorder="1" applyAlignment="1" applyProtection="1">
      <alignment horizontal="left" vertical="center" wrapText="1"/>
      <protection locked="0"/>
    </xf>
    <xf numFmtId="0" fontId="1" fillId="0" borderId="40" xfId="0" applyFont="1" applyFill="1" applyBorder="1" applyAlignment="1" applyProtection="1">
      <alignment horizontal="left" vertical="center" wrapText="1"/>
      <protection locked="0"/>
    </xf>
    <xf numFmtId="0" fontId="36" fillId="3" borderId="13" xfId="0" applyFont="1" applyFill="1" applyBorder="1" applyAlignment="1">
      <alignment horizontal="left" vertical="center" wrapText="1"/>
    </xf>
    <xf numFmtId="0" fontId="1" fillId="0" borderId="28" xfId="0" applyFont="1" applyFill="1" applyBorder="1" applyAlignment="1" applyProtection="1">
      <alignment horizontal="left" vertical="center" wrapText="1"/>
      <protection locked="0"/>
    </xf>
    <xf numFmtId="0" fontId="1" fillId="0" borderId="50" xfId="0" applyFont="1" applyFill="1" applyBorder="1" applyAlignment="1" applyProtection="1">
      <alignment horizontal="left" vertical="center" wrapText="1"/>
      <protection locked="0"/>
    </xf>
    <xf numFmtId="0" fontId="1" fillId="0" borderId="51" xfId="0" applyFont="1" applyFill="1" applyBorder="1" applyAlignment="1" applyProtection="1">
      <alignment horizontal="left" vertical="center" wrapText="1"/>
      <protection locked="0"/>
    </xf>
    <xf numFmtId="0" fontId="1" fillId="0" borderId="58" xfId="0" applyFont="1" applyFill="1" applyBorder="1" applyAlignment="1" applyProtection="1">
      <alignment horizontal="left" vertical="center" wrapText="1"/>
      <protection locked="0"/>
    </xf>
    <xf numFmtId="0" fontId="1" fillId="0" borderId="48" xfId="0" applyFont="1" applyFill="1" applyBorder="1" applyAlignment="1" applyProtection="1">
      <alignment horizontal="left" vertical="center" wrapText="1"/>
      <protection locked="0"/>
    </xf>
    <xf numFmtId="0" fontId="1" fillId="0" borderId="49" xfId="0" applyFont="1" applyFill="1" applyBorder="1" applyAlignment="1" applyProtection="1">
      <alignment horizontal="left" vertical="center" wrapText="1"/>
      <protection locked="0"/>
    </xf>
    <xf numFmtId="0" fontId="1" fillId="0" borderId="21" xfId="0" applyFont="1" applyFill="1" applyBorder="1" applyAlignment="1" applyProtection="1">
      <alignment horizontal="left" vertical="center" wrapText="1"/>
      <protection locked="0"/>
    </xf>
    <xf numFmtId="0" fontId="1" fillId="0" borderId="22" xfId="0" applyFont="1" applyFill="1" applyBorder="1" applyAlignment="1" applyProtection="1">
      <alignment horizontal="left" vertical="center" wrapText="1"/>
      <protection locked="0"/>
    </xf>
    <xf numFmtId="0" fontId="1" fillId="0" borderId="23" xfId="0" applyFont="1" applyFill="1" applyBorder="1" applyAlignment="1" applyProtection="1">
      <alignment horizontal="left" vertical="center" wrapText="1"/>
      <protection locked="0"/>
    </xf>
    <xf numFmtId="0" fontId="7" fillId="0" borderId="0" xfId="0" applyFont="1" applyBorder="1" applyAlignment="1" applyProtection="1">
      <alignment horizontal="center" vertical="center"/>
      <protection hidden="1"/>
    </xf>
    <xf numFmtId="0" fontId="4" fillId="0" borderId="0" xfId="0" applyFont="1" applyBorder="1" applyAlignment="1" applyProtection="1">
      <alignment horizontal="center" vertical="center"/>
      <protection hidden="1"/>
    </xf>
    <xf numFmtId="0" fontId="30" fillId="0" borderId="0" xfId="0" applyFont="1" applyBorder="1" applyAlignment="1" applyProtection="1">
      <alignment horizontal="center" vertical="center"/>
      <protection hidden="1"/>
    </xf>
    <xf numFmtId="0" fontId="30" fillId="0" borderId="8" xfId="0" applyFont="1" applyBorder="1" applyAlignment="1" applyProtection="1">
      <alignment horizontal="left" vertical="center"/>
      <protection hidden="1"/>
    </xf>
    <xf numFmtId="0" fontId="30" fillId="0" borderId="8" xfId="0" applyFont="1" applyBorder="1" applyAlignment="1" applyProtection="1">
      <alignment horizontal="right" vertical="center"/>
      <protection hidden="1"/>
    </xf>
    <xf numFmtId="0" fontId="30" fillId="0" borderId="8" xfId="0" quotePrefix="1" applyFont="1" applyBorder="1" applyAlignment="1" applyProtection="1">
      <alignment horizontal="right" vertical="center"/>
      <protection hidden="1"/>
    </xf>
    <xf numFmtId="0" fontId="5" fillId="2" borderId="2" xfId="0" applyFont="1" applyFill="1" applyBorder="1" applyAlignment="1" applyProtection="1">
      <alignment horizontal="center" vertical="center" wrapText="1"/>
      <protection hidden="1"/>
    </xf>
    <xf numFmtId="0" fontId="5" fillId="2" borderId="37" xfId="0" applyFont="1" applyFill="1" applyBorder="1" applyAlignment="1" applyProtection="1">
      <alignment horizontal="center" vertical="center" wrapText="1"/>
      <protection hidden="1"/>
    </xf>
    <xf numFmtId="0" fontId="5" fillId="2" borderId="39" xfId="0" applyFont="1" applyFill="1" applyBorder="1" applyAlignment="1" applyProtection="1">
      <alignment horizontal="center" vertical="center" wrapText="1"/>
      <protection hidden="1"/>
    </xf>
    <xf numFmtId="0" fontId="5" fillId="2" borderId="28" xfId="0" applyFont="1" applyFill="1" applyBorder="1" applyAlignment="1" applyProtection="1">
      <alignment horizontal="center" vertical="center" wrapText="1"/>
      <protection hidden="1"/>
    </xf>
    <xf numFmtId="0" fontId="5" fillId="2" borderId="50" xfId="0" applyFont="1" applyFill="1" applyBorder="1" applyAlignment="1" applyProtection="1">
      <alignment horizontal="center" vertical="center" wrapText="1"/>
      <protection hidden="1"/>
    </xf>
    <xf numFmtId="0" fontId="5" fillId="2" borderId="51" xfId="0" applyFont="1" applyFill="1" applyBorder="1" applyAlignment="1" applyProtection="1">
      <alignment horizontal="center" vertical="center" wrapText="1"/>
      <protection hidden="1"/>
    </xf>
    <xf numFmtId="0" fontId="9" fillId="2" borderId="29" xfId="0" applyFont="1" applyFill="1" applyBorder="1" applyAlignment="1" applyProtection="1">
      <alignment horizontal="center" vertical="center" wrapText="1"/>
      <protection locked="0"/>
    </xf>
    <xf numFmtId="0" fontId="9" fillId="2" borderId="30" xfId="0" applyFont="1" applyFill="1" applyBorder="1" applyAlignment="1" applyProtection="1">
      <alignment horizontal="center" vertical="center" wrapText="1"/>
      <protection locked="0"/>
    </xf>
    <xf numFmtId="0" fontId="9" fillId="2" borderId="31" xfId="0" applyFont="1" applyFill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 applyProtection="1">
      <alignment horizontal="center" vertical="center" wrapText="1"/>
      <protection hidden="1"/>
    </xf>
    <xf numFmtId="0" fontId="5" fillId="0" borderId="37" xfId="0" applyFont="1" applyBorder="1" applyAlignment="1" applyProtection="1">
      <alignment horizontal="center" vertical="center" wrapText="1"/>
      <protection hidden="1"/>
    </xf>
    <xf numFmtId="0" fontId="5" fillId="0" borderId="39" xfId="0" applyFont="1" applyBorder="1" applyAlignment="1" applyProtection="1">
      <alignment horizontal="center" vertical="center" wrapText="1"/>
      <protection hidden="1"/>
    </xf>
    <xf numFmtId="0" fontId="28" fillId="2" borderId="30" xfId="0" applyFont="1" applyFill="1" applyBorder="1" applyAlignment="1" applyProtection="1">
      <alignment horizontal="center" vertical="center" wrapText="1"/>
      <protection locked="0"/>
    </xf>
    <xf numFmtId="0" fontId="30" fillId="0" borderId="37" xfId="0" applyFont="1" applyBorder="1" applyAlignment="1" applyProtection="1">
      <alignment horizontal="center" vertical="center" wrapText="1"/>
      <protection hidden="1"/>
    </xf>
    <xf numFmtId="0" fontId="30" fillId="0" borderId="39" xfId="0" applyFont="1" applyBorder="1" applyAlignment="1" applyProtection="1">
      <alignment horizontal="center" vertical="center" wrapText="1"/>
      <protection hidden="1"/>
    </xf>
    <xf numFmtId="0" fontId="5" fillId="0" borderId="28" xfId="0" applyFont="1" applyBorder="1" applyAlignment="1" applyProtection="1">
      <alignment horizontal="left" vertical="center" wrapText="1"/>
      <protection locked="0"/>
    </xf>
    <xf numFmtId="0" fontId="5" fillId="0" borderId="50" xfId="0" applyFont="1" applyBorder="1" applyAlignment="1" applyProtection="1">
      <alignment horizontal="left" vertical="center" wrapText="1"/>
      <protection locked="0"/>
    </xf>
    <xf numFmtId="0" fontId="5" fillId="0" borderId="51" xfId="0" applyFont="1" applyBorder="1" applyAlignment="1" applyProtection="1">
      <alignment horizontal="left" vertical="center" wrapText="1"/>
      <protection locked="0"/>
    </xf>
    <xf numFmtId="0" fontId="1" fillId="0" borderId="28" xfId="0" applyFont="1" applyBorder="1" applyAlignment="1" applyProtection="1">
      <alignment horizontal="left" vertical="center" wrapText="1"/>
      <protection locked="0"/>
    </xf>
    <xf numFmtId="0" fontId="1" fillId="0" borderId="50" xfId="0" applyFont="1" applyBorder="1" applyAlignment="1" applyProtection="1">
      <alignment horizontal="left" vertical="center" wrapText="1"/>
      <protection locked="0"/>
    </xf>
    <xf numFmtId="0" fontId="1" fillId="0" borderId="51" xfId="0" applyFont="1" applyBorder="1" applyAlignment="1" applyProtection="1">
      <alignment horizontal="left" vertical="center" wrapText="1"/>
      <protection locked="0"/>
    </xf>
    <xf numFmtId="0" fontId="1" fillId="0" borderId="29" xfId="0" applyFont="1" applyBorder="1" applyAlignment="1" applyProtection="1">
      <alignment horizontal="center" vertical="center" wrapText="1"/>
      <protection locked="0"/>
    </xf>
    <xf numFmtId="0" fontId="1" fillId="0" borderId="30" xfId="0" applyFont="1" applyBorder="1" applyAlignment="1" applyProtection="1">
      <alignment horizontal="center" vertical="center" wrapText="1"/>
      <protection locked="0"/>
    </xf>
    <xf numFmtId="0" fontId="36" fillId="0" borderId="30" xfId="0" applyFont="1" applyBorder="1" applyAlignment="1" applyProtection="1">
      <alignment horizontal="center" vertical="center"/>
      <protection locked="0"/>
    </xf>
    <xf numFmtId="0" fontId="6" fillId="0" borderId="53" xfId="0" applyFont="1" applyBorder="1" applyAlignment="1" applyProtection="1">
      <alignment horizontal="center" vertical="center" wrapText="1"/>
      <protection hidden="1"/>
    </xf>
    <xf numFmtId="0" fontId="6" fillId="0" borderId="47" xfId="0" applyFont="1" applyBorder="1" applyAlignment="1" applyProtection="1">
      <alignment horizontal="center" vertical="center" wrapText="1"/>
      <protection hidden="1"/>
    </xf>
    <xf numFmtId="0" fontId="42" fillId="0" borderId="30" xfId="0" applyFont="1" applyBorder="1" applyAlignment="1" applyProtection="1">
      <alignment horizontal="center" vertical="center" wrapText="1"/>
      <protection locked="0"/>
    </xf>
    <xf numFmtId="0" fontId="36" fillId="0" borderId="31" xfId="0" applyFont="1" applyBorder="1" applyAlignment="1" applyProtection="1">
      <alignment horizontal="center" vertical="center"/>
      <protection locked="0"/>
    </xf>
    <xf numFmtId="0" fontId="5" fillId="0" borderId="29" xfId="0" applyFont="1" applyBorder="1" applyAlignment="1" applyProtection="1">
      <alignment horizontal="right" vertical="center" wrapText="1"/>
      <protection hidden="1"/>
    </xf>
    <xf numFmtId="0" fontId="5" fillId="0" borderId="30" xfId="0" applyFont="1" applyBorder="1" applyAlignment="1" applyProtection="1">
      <alignment horizontal="right" vertical="center" wrapText="1"/>
      <protection hidden="1"/>
    </xf>
    <xf numFmtId="0" fontId="5" fillId="0" borderId="31" xfId="0" applyFont="1" applyBorder="1" applyAlignment="1" applyProtection="1">
      <alignment horizontal="right" vertical="center" wrapText="1"/>
      <protection hidden="1"/>
    </xf>
    <xf numFmtId="0" fontId="42" fillId="0" borderId="31" xfId="0" applyFont="1" applyBorder="1" applyAlignment="1" applyProtection="1">
      <alignment horizontal="center" vertical="center" wrapText="1"/>
      <protection locked="0"/>
    </xf>
    <xf numFmtId="0" fontId="29" fillId="0" borderId="0" xfId="0" applyFont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center" vertical="center" wrapText="1"/>
      <protection hidden="1"/>
    </xf>
    <xf numFmtId="0" fontId="20" fillId="0" borderId="0" xfId="0" applyFont="1" applyAlignment="1" applyProtection="1">
      <alignment horizontal="right"/>
      <protection locked="0"/>
    </xf>
    <xf numFmtId="0" fontId="21" fillId="0" borderId="0" xfId="0" applyFont="1" applyAlignment="1" applyProtection="1">
      <alignment horizontal="left" vertical="center"/>
      <protection locked="0"/>
    </xf>
    <xf numFmtId="0" fontId="6" fillId="0" borderId="28" xfId="0" quotePrefix="1" applyFont="1" applyBorder="1" applyAlignment="1" applyProtection="1">
      <alignment horizontal="left" vertical="center" wrapText="1"/>
      <protection hidden="1"/>
    </xf>
    <xf numFmtId="0" fontId="6" fillId="0" borderId="50" xfId="0" applyFont="1" applyBorder="1" applyAlignment="1" applyProtection="1">
      <alignment horizontal="left" vertical="center"/>
      <protection hidden="1"/>
    </xf>
    <xf numFmtId="0" fontId="6" fillId="0" borderId="51" xfId="0" applyFont="1" applyBorder="1" applyAlignment="1" applyProtection="1">
      <alignment horizontal="left" vertical="center"/>
      <protection hidden="1"/>
    </xf>
    <xf numFmtId="0" fontId="5" fillId="0" borderId="28" xfId="0" applyFont="1" applyBorder="1" applyAlignment="1" applyProtection="1">
      <alignment horizontal="left" vertical="center"/>
      <protection hidden="1"/>
    </xf>
    <xf numFmtId="0" fontId="5" fillId="0" borderId="50" xfId="0" applyFont="1" applyBorder="1" applyAlignment="1" applyProtection="1">
      <alignment horizontal="left" vertical="center"/>
      <protection hidden="1"/>
    </xf>
    <xf numFmtId="0" fontId="5" fillId="0" borderId="51" xfId="0" applyFont="1" applyBorder="1" applyAlignment="1" applyProtection="1">
      <alignment horizontal="left" vertical="center"/>
      <protection hidden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190500</xdr:colOff>
          <xdr:row>0</xdr:row>
          <xdr:rowOff>50800</xdr:rowOff>
        </xdr:from>
        <xdr:to>
          <xdr:col>1</xdr:col>
          <xdr:colOff>476250</xdr:colOff>
          <xdr:row>4</xdr:row>
          <xdr:rowOff>38100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98"/>
  <sheetViews>
    <sheetView zoomScaleNormal="100" workbookViewId="0">
      <selection activeCell="U1" sqref="U1"/>
    </sheetView>
  </sheetViews>
  <sheetFormatPr defaultRowHeight="14.5" x14ac:dyDescent="0.35"/>
  <cols>
    <col min="1" max="2" width="9.1796875" style="22" customWidth="1"/>
    <col min="3" max="14" width="6.54296875" style="22" customWidth="1"/>
    <col min="15" max="16" width="6.54296875" style="23" customWidth="1"/>
    <col min="17" max="17" width="9.1796875" style="23"/>
    <col min="18" max="18" width="9.1796875" style="23" customWidth="1"/>
  </cols>
  <sheetData>
    <row r="1" spans="1:18" x14ac:dyDescent="0.35">
      <c r="A1" s="83"/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5"/>
      <c r="P1" s="85"/>
      <c r="Q1" s="85"/>
      <c r="R1" s="86"/>
    </row>
    <row r="2" spans="1:18" ht="20" x14ac:dyDescent="0.4">
      <c r="A2" s="87"/>
      <c r="B2" s="6"/>
      <c r="C2" s="277" t="s">
        <v>0</v>
      </c>
      <c r="D2" s="277"/>
      <c r="E2" s="277"/>
      <c r="F2" s="277"/>
      <c r="G2" s="277"/>
      <c r="H2" s="277"/>
      <c r="I2" s="277"/>
      <c r="J2" s="277"/>
      <c r="K2" s="277"/>
      <c r="L2" s="277"/>
      <c r="M2" s="277"/>
      <c r="N2" s="277"/>
      <c r="O2" s="277"/>
      <c r="P2" s="277"/>
      <c r="Q2" s="7"/>
      <c r="R2" s="88"/>
    </row>
    <row r="3" spans="1:18" x14ac:dyDescent="0.35">
      <c r="A3" s="87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8"/>
      <c r="P3" s="8"/>
      <c r="Q3" s="8"/>
      <c r="R3" s="89"/>
    </row>
    <row r="4" spans="1:18" ht="39" customHeight="1" x14ac:dyDescent="0.4">
      <c r="A4" s="87"/>
      <c r="B4" s="6"/>
      <c r="C4" s="278" t="s">
        <v>121</v>
      </c>
      <c r="D4" s="278"/>
      <c r="E4" s="278"/>
      <c r="F4" s="278"/>
      <c r="G4" s="278"/>
      <c r="H4" s="278"/>
      <c r="I4" s="278"/>
      <c r="J4" s="278"/>
      <c r="K4" s="278"/>
      <c r="L4" s="278"/>
      <c r="M4" s="278"/>
      <c r="N4" s="278"/>
      <c r="O4" s="278"/>
      <c r="P4" s="278"/>
      <c r="Q4" s="9"/>
      <c r="R4" s="90"/>
    </row>
    <row r="5" spans="1:18" x14ac:dyDescent="0.35">
      <c r="A5" s="91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1"/>
      <c r="P5" s="11"/>
      <c r="Q5" s="11"/>
      <c r="R5" s="92"/>
    </row>
    <row r="6" spans="1:18" x14ac:dyDescent="0.35">
      <c r="A6" s="87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8"/>
      <c r="P6" s="8"/>
      <c r="Q6" s="8"/>
      <c r="R6" s="89"/>
    </row>
    <row r="7" spans="1:18" ht="32.5" x14ac:dyDescent="0.65">
      <c r="A7" s="274" t="s">
        <v>1</v>
      </c>
      <c r="B7" s="275"/>
      <c r="C7" s="275"/>
      <c r="D7" s="275"/>
      <c r="E7" s="275"/>
      <c r="F7" s="275"/>
      <c r="G7" s="275"/>
      <c r="H7" s="275"/>
      <c r="I7" s="275"/>
      <c r="J7" s="275"/>
      <c r="K7" s="275"/>
      <c r="L7" s="275"/>
      <c r="M7" s="275"/>
      <c r="N7" s="275"/>
      <c r="O7" s="275"/>
      <c r="P7" s="275"/>
      <c r="Q7" s="275"/>
      <c r="R7" s="276"/>
    </row>
    <row r="8" spans="1:18" ht="15.5" x14ac:dyDescent="0.35">
      <c r="A8" s="93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3"/>
      <c r="P8" s="13"/>
      <c r="Q8" s="13"/>
      <c r="R8" s="94"/>
    </row>
    <row r="9" spans="1:18" ht="15.75" customHeight="1" x14ac:dyDescent="0.35">
      <c r="A9" s="95"/>
      <c r="B9" s="14"/>
      <c r="C9" s="14"/>
      <c r="D9" s="14"/>
      <c r="E9" s="14"/>
      <c r="F9" s="14"/>
      <c r="G9" s="14"/>
      <c r="H9" s="14"/>
      <c r="I9" s="14"/>
      <c r="J9" s="14"/>
      <c r="K9" s="266" t="s">
        <v>140</v>
      </c>
      <c r="L9" s="266"/>
      <c r="M9" s="266"/>
      <c r="N9" s="266"/>
      <c r="O9" s="266"/>
      <c r="P9" s="266"/>
      <c r="Q9" s="266"/>
      <c r="R9" s="267"/>
    </row>
    <row r="10" spans="1:18" ht="15.5" x14ac:dyDescent="0.35">
      <c r="A10" s="95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5"/>
      <c r="P10" s="15"/>
      <c r="Q10" s="15"/>
      <c r="R10" s="96"/>
    </row>
    <row r="11" spans="1:18" ht="15.5" x14ac:dyDescent="0.35">
      <c r="A11" s="281" t="s">
        <v>8</v>
      </c>
      <c r="B11" s="282"/>
      <c r="C11" s="282"/>
      <c r="D11" s="282"/>
      <c r="E11" s="282"/>
      <c r="F11" s="282"/>
      <c r="G11" s="282"/>
      <c r="H11" s="282"/>
      <c r="I11" s="282"/>
      <c r="J11" s="282"/>
      <c r="K11" s="282"/>
      <c r="L11" s="14"/>
      <c r="M11" s="279" t="s">
        <v>141</v>
      </c>
      <c r="N11" s="279"/>
      <c r="O11" s="279"/>
      <c r="P11" s="279"/>
      <c r="Q11" s="279"/>
      <c r="R11" s="280"/>
    </row>
    <row r="12" spans="1:18" ht="15.5" x14ac:dyDescent="0.35">
      <c r="A12" s="97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269"/>
      <c r="N12" s="269"/>
      <c r="O12" s="269"/>
      <c r="P12" s="269"/>
      <c r="Q12" s="269"/>
      <c r="R12" s="270"/>
    </row>
    <row r="13" spans="1:18" ht="15.5" x14ac:dyDescent="0.35">
      <c r="A13" s="98"/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8"/>
      <c r="P13" s="18"/>
      <c r="Q13" s="18"/>
      <c r="R13" s="99"/>
    </row>
    <row r="14" spans="1:18" ht="15.5" x14ac:dyDescent="0.35">
      <c r="A14" s="98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8"/>
      <c r="P14" s="18"/>
      <c r="Q14" s="18"/>
      <c r="R14" s="99"/>
    </row>
    <row r="15" spans="1:18" ht="20.25" customHeight="1" x14ac:dyDescent="0.35">
      <c r="A15" s="262" t="s">
        <v>2</v>
      </c>
      <c r="B15" s="263"/>
      <c r="C15" s="263"/>
      <c r="D15" s="263"/>
      <c r="E15" s="263"/>
      <c r="F15" s="264" t="s">
        <v>87</v>
      </c>
      <c r="G15" s="264"/>
      <c r="H15" s="264"/>
      <c r="I15" s="264"/>
      <c r="J15" s="264"/>
      <c r="K15" s="264"/>
      <c r="L15" s="264"/>
      <c r="M15" s="264"/>
      <c r="N15" s="264"/>
      <c r="O15" s="264"/>
      <c r="P15" s="264"/>
      <c r="Q15" s="264"/>
      <c r="R15" s="265"/>
    </row>
    <row r="16" spans="1:18" ht="16.5" x14ac:dyDescent="0.35">
      <c r="A16" s="271" t="s">
        <v>4</v>
      </c>
      <c r="B16" s="272"/>
      <c r="C16" s="272"/>
      <c r="D16" s="272"/>
      <c r="E16" s="272"/>
      <c r="F16" s="272"/>
      <c r="G16" s="272"/>
      <c r="H16" s="272"/>
      <c r="I16" s="272"/>
      <c r="J16" s="272"/>
      <c r="K16" s="272"/>
      <c r="L16" s="272"/>
      <c r="M16" s="272"/>
      <c r="N16" s="272"/>
      <c r="O16" s="272"/>
      <c r="P16" s="272"/>
      <c r="Q16" s="272"/>
      <c r="R16" s="273"/>
    </row>
    <row r="17" spans="1:18" ht="15.5" x14ac:dyDescent="0.35">
      <c r="A17" s="98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8"/>
      <c r="P17" s="18"/>
      <c r="Q17" s="18"/>
      <c r="R17" s="99"/>
    </row>
    <row r="18" spans="1:18" ht="20.25" customHeight="1" x14ac:dyDescent="0.35">
      <c r="A18" s="262" t="s">
        <v>3</v>
      </c>
      <c r="B18" s="263"/>
      <c r="C18" s="263"/>
      <c r="D18" s="268"/>
      <c r="E18" s="31" t="s">
        <v>146</v>
      </c>
      <c r="F18" s="31" t="s">
        <v>147</v>
      </c>
      <c r="G18" s="31" t="s">
        <v>147</v>
      </c>
      <c r="H18" s="31">
        <v>1</v>
      </c>
      <c r="I18" s="31">
        <v>5</v>
      </c>
      <c r="J18" s="31">
        <v>0</v>
      </c>
      <c r="K18" s="31">
        <v>1</v>
      </c>
      <c r="L18" s="31">
        <v>2</v>
      </c>
      <c r="M18" s="31">
        <v>1</v>
      </c>
      <c r="N18" s="19"/>
      <c r="O18" s="20"/>
      <c r="P18" s="20"/>
      <c r="Q18" s="20"/>
      <c r="R18" s="100"/>
    </row>
    <row r="19" spans="1:18" ht="15.75" customHeight="1" x14ac:dyDescent="0.35">
      <c r="A19" s="239" t="s">
        <v>214</v>
      </c>
      <c r="B19" s="240"/>
      <c r="C19" s="240"/>
      <c r="D19" s="240"/>
      <c r="E19" s="240"/>
      <c r="F19" s="240"/>
      <c r="G19" s="240"/>
      <c r="H19" s="240"/>
      <c r="I19" s="240"/>
      <c r="J19" s="240"/>
      <c r="K19" s="240"/>
      <c r="L19" s="240"/>
      <c r="M19" s="240"/>
      <c r="N19" s="240"/>
      <c r="O19" s="240"/>
      <c r="P19" s="240"/>
      <c r="Q19" s="240"/>
      <c r="R19" s="241"/>
    </row>
    <row r="20" spans="1:18" ht="15.75" customHeight="1" x14ac:dyDescent="0.35">
      <c r="A20" s="242"/>
      <c r="B20" s="243"/>
      <c r="C20" s="243"/>
      <c r="D20" s="243"/>
      <c r="E20" s="243"/>
      <c r="F20" s="243"/>
      <c r="G20" s="243"/>
      <c r="H20" s="243"/>
      <c r="I20" s="243"/>
      <c r="J20" s="243"/>
      <c r="K20" s="243"/>
      <c r="L20" s="243"/>
      <c r="M20" s="243"/>
      <c r="N20" s="243"/>
      <c r="O20" s="243"/>
      <c r="P20" s="243"/>
      <c r="Q20" s="243"/>
      <c r="R20" s="244"/>
    </row>
    <row r="21" spans="1:18" ht="15.5" x14ac:dyDescent="0.35">
      <c r="A21" s="98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8"/>
      <c r="P21" s="18"/>
      <c r="Q21" s="18"/>
      <c r="R21" s="99"/>
    </row>
    <row r="22" spans="1:18" ht="15" customHeight="1" x14ac:dyDescent="0.35">
      <c r="A22" s="262" t="s">
        <v>5</v>
      </c>
      <c r="B22" s="263"/>
      <c r="C22" s="263"/>
      <c r="D22" s="264" t="s">
        <v>82</v>
      </c>
      <c r="E22" s="264"/>
      <c r="F22" s="264"/>
      <c r="G22" s="264"/>
      <c r="H22" s="264"/>
      <c r="I22" s="264"/>
      <c r="J22" s="264"/>
      <c r="K22" s="264"/>
      <c r="L22" s="264"/>
      <c r="M22" s="264"/>
      <c r="N22" s="264"/>
      <c r="O22" s="264"/>
      <c r="P22" s="264"/>
      <c r="Q22" s="264"/>
      <c r="R22" s="265"/>
    </row>
    <row r="23" spans="1:18" ht="15.5" x14ac:dyDescent="0.35">
      <c r="A23" s="98"/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8"/>
      <c r="P23" s="18"/>
      <c r="Q23" s="18"/>
      <c r="R23" s="99"/>
    </row>
    <row r="24" spans="1:18" ht="15" customHeight="1" x14ac:dyDescent="0.35">
      <c r="A24" s="252" t="s">
        <v>6</v>
      </c>
      <c r="B24" s="253"/>
      <c r="C24" s="253"/>
      <c r="D24" s="253"/>
      <c r="E24" s="253"/>
      <c r="F24" s="253"/>
      <c r="G24" s="253"/>
      <c r="H24" s="253"/>
      <c r="I24" s="254" t="s">
        <v>103</v>
      </c>
      <c r="J24" s="254"/>
      <c r="K24" s="254"/>
      <c r="L24" s="254"/>
      <c r="M24" s="254"/>
      <c r="N24" s="254"/>
      <c r="O24" s="254"/>
      <c r="P24" s="254"/>
      <c r="Q24" s="254"/>
      <c r="R24" s="255"/>
    </row>
    <row r="25" spans="1:18" ht="15" customHeight="1" x14ac:dyDescent="0.35">
      <c r="A25" s="98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8"/>
      <c r="P25" s="18"/>
      <c r="Q25" s="18"/>
      <c r="R25" s="99"/>
    </row>
    <row r="26" spans="1:18" ht="15.5" hidden="1" x14ac:dyDescent="0.35">
      <c r="A26" s="98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8"/>
      <c r="P26" s="18"/>
      <c r="Q26" s="18"/>
      <c r="R26" s="99"/>
    </row>
    <row r="27" spans="1:18" ht="15.5" x14ac:dyDescent="0.35">
      <c r="A27" s="259" t="s">
        <v>7</v>
      </c>
      <c r="B27" s="260"/>
      <c r="C27" s="260"/>
      <c r="D27" s="260"/>
      <c r="E27" s="260"/>
      <c r="F27" s="260"/>
      <c r="G27" s="260"/>
      <c r="H27" s="260"/>
      <c r="I27" s="260"/>
      <c r="J27" s="260"/>
      <c r="K27" s="260"/>
      <c r="L27" s="260"/>
      <c r="M27" s="260"/>
      <c r="N27" s="260"/>
      <c r="O27" s="260"/>
      <c r="P27" s="260"/>
      <c r="Q27" s="260"/>
      <c r="R27" s="261"/>
    </row>
    <row r="28" spans="1:18" ht="30.75" customHeight="1" thickBot="1" x14ac:dyDescent="0.4">
      <c r="A28" s="256" t="s">
        <v>258</v>
      </c>
      <c r="B28" s="257"/>
      <c r="C28" s="257"/>
      <c r="D28" s="257"/>
      <c r="E28" s="257"/>
      <c r="F28" s="257"/>
      <c r="G28" s="257"/>
      <c r="H28" s="257"/>
      <c r="I28" s="257"/>
      <c r="J28" s="257"/>
      <c r="K28" s="257"/>
      <c r="L28" s="257"/>
      <c r="M28" s="257"/>
      <c r="N28" s="257"/>
      <c r="O28" s="257"/>
      <c r="P28" s="257"/>
      <c r="Q28" s="257"/>
      <c r="R28" s="258"/>
    </row>
    <row r="31" spans="1:18" ht="15.5" x14ac:dyDescent="0.35">
      <c r="A31" s="249" t="s">
        <v>9</v>
      </c>
      <c r="B31" s="249"/>
      <c r="C31" s="249"/>
      <c r="D31" s="249"/>
      <c r="E31" s="249"/>
      <c r="F31" s="249"/>
      <c r="G31" s="249"/>
      <c r="H31" s="249"/>
      <c r="I31" s="249"/>
      <c r="J31" s="249"/>
      <c r="K31" s="249"/>
      <c r="L31" s="249"/>
      <c r="M31" s="249"/>
      <c r="N31" s="249"/>
      <c r="O31" s="249"/>
      <c r="P31" s="249"/>
      <c r="Q31" s="249"/>
      <c r="R31" s="249"/>
    </row>
    <row r="32" spans="1:18" x14ac:dyDescent="0.35">
      <c r="A32" s="21"/>
    </row>
    <row r="33" spans="1:18" ht="33.75" customHeight="1" x14ac:dyDescent="0.35">
      <c r="A33" s="250" t="s">
        <v>3</v>
      </c>
      <c r="B33" s="250"/>
      <c r="C33" s="251" t="str">
        <f>IF(A19=0," ",A19)</f>
        <v>Японистика</v>
      </c>
      <c r="D33" s="251"/>
      <c r="E33" s="251"/>
      <c r="F33" s="251"/>
      <c r="G33" s="251"/>
      <c r="H33" s="251"/>
      <c r="I33" s="251"/>
      <c r="J33" s="251"/>
      <c r="K33" s="251"/>
      <c r="L33" s="251"/>
      <c r="M33" s="251"/>
      <c r="N33" s="251"/>
      <c r="O33" s="251"/>
      <c r="P33" s="251"/>
      <c r="Q33" s="251"/>
      <c r="R33" s="251"/>
    </row>
    <row r="34" spans="1:18" x14ac:dyDescent="0.35">
      <c r="A34" s="245" t="s">
        <v>10</v>
      </c>
      <c r="B34" s="245"/>
      <c r="C34" s="245"/>
      <c r="D34" s="245"/>
      <c r="E34" s="245"/>
      <c r="F34" s="245"/>
      <c r="G34" s="245"/>
      <c r="H34" s="245"/>
      <c r="I34" s="245"/>
      <c r="J34" s="245"/>
      <c r="K34" s="245"/>
      <c r="L34" s="245"/>
      <c r="M34" s="245"/>
      <c r="N34" s="245"/>
      <c r="O34" s="245"/>
      <c r="P34" s="245"/>
      <c r="Q34" s="245"/>
      <c r="R34" s="245"/>
    </row>
    <row r="35" spans="1:18" ht="138" customHeight="1" x14ac:dyDescent="0.35">
      <c r="A35" s="238" t="s">
        <v>357</v>
      </c>
      <c r="B35" s="238"/>
      <c r="C35" s="238"/>
      <c r="D35" s="238"/>
      <c r="E35" s="238"/>
      <c r="F35" s="238"/>
      <c r="G35" s="238"/>
      <c r="H35" s="238"/>
      <c r="I35" s="238"/>
      <c r="J35" s="238"/>
      <c r="K35" s="238"/>
      <c r="L35" s="238"/>
      <c r="M35" s="238"/>
      <c r="N35" s="238"/>
      <c r="O35" s="238"/>
      <c r="P35" s="238"/>
      <c r="Q35" s="238"/>
      <c r="R35" s="238"/>
    </row>
    <row r="36" spans="1:18" x14ac:dyDescent="0.35">
      <c r="A36" s="24"/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5"/>
      <c r="P36" s="25"/>
      <c r="Q36" s="25"/>
      <c r="R36" s="25"/>
    </row>
    <row r="37" spans="1:18" ht="30" customHeight="1" x14ac:dyDescent="0.35">
      <c r="A37" s="246" t="s">
        <v>11</v>
      </c>
      <c r="B37" s="246"/>
      <c r="C37" s="246"/>
      <c r="D37" s="246"/>
      <c r="E37" s="246"/>
      <c r="F37" s="246"/>
      <c r="G37" s="246"/>
      <c r="H37" s="246"/>
      <c r="I37" s="246"/>
      <c r="J37" s="246"/>
      <c r="K37" s="246"/>
      <c r="L37" s="246"/>
      <c r="M37" s="246"/>
      <c r="N37" s="246"/>
      <c r="O37" s="246"/>
      <c r="P37" s="246"/>
      <c r="Q37" s="246"/>
      <c r="R37" s="246"/>
    </row>
    <row r="38" spans="1:18" ht="195.75" customHeight="1" x14ac:dyDescent="0.35">
      <c r="A38" s="247" t="s">
        <v>358</v>
      </c>
      <c r="B38" s="247"/>
      <c r="C38" s="247"/>
      <c r="D38" s="247"/>
      <c r="E38" s="247"/>
      <c r="F38" s="247"/>
      <c r="G38" s="247"/>
      <c r="H38" s="247"/>
      <c r="I38" s="247"/>
      <c r="J38" s="247"/>
      <c r="K38" s="247"/>
      <c r="L38" s="247"/>
      <c r="M38" s="247"/>
      <c r="N38" s="247"/>
      <c r="O38" s="247"/>
      <c r="P38" s="247"/>
      <c r="Q38" s="247"/>
      <c r="R38" s="247"/>
    </row>
    <row r="39" spans="1:18" ht="25.5" customHeight="1" x14ac:dyDescent="0.35">
      <c r="A39" s="24"/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5"/>
      <c r="P39" s="25"/>
      <c r="Q39" s="25"/>
      <c r="R39" s="25"/>
    </row>
    <row r="40" spans="1:18" x14ac:dyDescent="0.35">
      <c r="A40" s="248" t="s">
        <v>12</v>
      </c>
      <c r="B40" s="248"/>
      <c r="C40" s="248"/>
      <c r="D40" s="248"/>
      <c r="E40" s="248"/>
      <c r="F40" s="248"/>
      <c r="G40" s="248"/>
      <c r="H40" s="248"/>
      <c r="I40" s="248"/>
      <c r="J40" s="248"/>
      <c r="K40" s="248"/>
      <c r="L40" s="248"/>
      <c r="M40" s="248"/>
      <c r="N40" s="248"/>
      <c r="O40" s="248"/>
      <c r="P40" s="248"/>
      <c r="Q40" s="248"/>
      <c r="R40" s="248"/>
    </row>
    <row r="41" spans="1:18" ht="79.5" customHeight="1" x14ac:dyDescent="0.35">
      <c r="A41" s="238" t="s">
        <v>259</v>
      </c>
      <c r="B41" s="238"/>
      <c r="C41" s="238"/>
      <c r="D41" s="238"/>
      <c r="E41" s="238"/>
      <c r="F41" s="238"/>
      <c r="G41" s="238"/>
      <c r="H41" s="238"/>
      <c r="I41" s="238"/>
      <c r="J41" s="238"/>
      <c r="K41" s="238"/>
      <c r="L41" s="238"/>
      <c r="M41" s="238"/>
      <c r="N41" s="238"/>
      <c r="O41" s="238"/>
      <c r="P41" s="238"/>
      <c r="Q41" s="238"/>
      <c r="R41" s="238"/>
    </row>
    <row r="42" spans="1:18" x14ac:dyDescent="0.35">
      <c r="A42" s="24"/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5"/>
      <c r="P42" s="25"/>
      <c r="Q42" s="25"/>
      <c r="R42" s="25"/>
    </row>
    <row r="43" spans="1:18" x14ac:dyDescent="0.35">
      <c r="A43" s="248" t="s">
        <v>13</v>
      </c>
      <c r="B43" s="248"/>
      <c r="C43" s="248"/>
      <c r="D43" s="248"/>
      <c r="E43" s="248"/>
      <c r="F43" s="248"/>
      <c r="G43" s="248"/>
      <c r="H43" s="248"/>
      <c r="I43" s="248"/>
      <c r="J43" s="248"/>
      <c r="K43" s="248"/>
      <c r="L43" s="248"/>
      <c r="M43" s="248"/>
      <c r="N43" s="248"/>
      <c r="O43" s="248"/>
      <c r="P43" s="248"/>
      <c r="Q43" s="248"/>
      <c r="R43" s="248"/>
    </row>
    <row r="44" spans="1:18" ht="87.75" customHeight="1" x14ac:dyDescent="0.35">
      <c r="A44" s="238" t="s">
        <v>288</v>
      </c>
      <c r="B44" s="238"/>
      <c r="C44" s="238"/>
      <c r="D44" s="238"/>
      <c r="E44" s="238"/>
      <c r="F44" s="238"/>
      <c r="G44" s="238"/>
      <c r="H44" s="238"/>
      <c r="I44" s="238"/>
      <c r="J44" s="238"/>
      <c r="K44" s="238"/>
      <c r="L44" s="238"/>
      <c r="M44" s="238"/>
      <c r="N44" s="238"/>
      <c r="O44" s="238"/>
      <c r="P44" s="238"/>
      <c r="Q44" s="238"/>
      <c r="R44" s="238"/>
    </row>
    <row r="45" spans="1:18" x14ac:dyDescent="0.35">
      <c r="A45" s="24"/>
      <c r="B45" s="24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5"/>
      <c r="P45" s="25"/>
      <c r="Q45" s="25"/>
      <c r="R45" s="25"/>
    </row>
    <row r="46" spans="1:18" x14ac:dyDescent="0.35">
      <c r="A46" s="24"/>
      <c r="B46" s="24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5"/>
      <c r="P46" s="25"/>
      <c r="Q46" s="25"/>
      <c r="R46" s="25"/>
    </row>
    <row r="47" spans="1:18" x14ac:dyDescent="0.35">
      <c r="A47" s="24"/>
      <c r="B47" s="24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5"/>
      <c r="P47" s="25"/>
      <c r="Q47" s="25"/>
      <c r="R47" s="25"/>
    </row>
    <row r="48" spans="1:18" x14ac:dyDescent="0.35">
      <c r="A48" s="24"/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5"/>
      <c r="P48" s="25"/>
      <c r="Q48" s="25"/>
      <c r="R48" s="25"/>
    </row>
    <row r="49" spans="1:18" x14ac:dyDescent="0.35">
      <c r="A49" s="24"/>
      <c r="B49" s="24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5"/>
      <c r="P49" s="25"/>
      <c r="Q49" s="25"/>
      <c r="R49" s="25"/>
    </row>
    <row r="50" spans="1:18" x14ac:dyDescent="0.35">
      <c r="A50" s="24"/>
      <c r="B50" s="24"/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5"/>
      <c r="P50" s="25"/>
      <c r="Q50" s="25"/>
      <c r="R50" s="25"/>
    </row>
    <row r="51" spans="1:18" x14ac:dyDescent="0.35">
      <c r="A51" s="24"/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5"/>
      <c r="P51" s="25"/>
      <c r="Q51" s="25"/>
      <c r="R51" s="25"/>
    </row>
    <row r="52" spans="1:18" x14ac:dyDescent="0.35">
      <c r="A52" s="24"/>
      <c r="B52" s="24"/>
      <c r="C52" s="24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5"/>
      <c r="P52" s="25"/>
      <c r="Q52" s="25"/>
      <c r="R52" s="25"/>
    </row>
    <row r="53" spans="1:18" x14ac:dyDescent="0.35">
      <c r="A53" s="24"/>
      <c r="B53" s="24"/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5"/>
      <c r="P53" s="25"/>
      <c r="Q53" s="25"/>
      <c r="R53" s="25"/>
    </row>
    <row r="54" spans="1:18" x14ac:dyDescent="0.35">
      <c r="A54" s="24"/>
      <c r="B54" s="24"/>
      <c r="C54" s="24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5"/>
      <c r="P54" s="25"/>
      <c r="Q54" s="25"/>
      <c r="R54" s="25"/>
    </row>
    <row r="55" spans="1:18" x14ac:dyDescent="0.35">
      <c r="A55" s="24"/>
      <c r="B55" s="24"/>
      <c r="C55" s="24"/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5"/>
      <c r="P55" s="25"/>
      <c r="Q55" s="25"/>
      <c r="R55" s="25"/>
    </row>
    <row r="56" spans="1:18" x14ac:dyDescent="0.35">
      <c r="A56" s="24"/>
      <c r="B56" s="24"/>
      <c r="C56" s="24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5"/>
      <c r="P56" s="25"/>
      <c r="Q56" s="25"/>
      <c r="R56" s="25"/>
    </row>
    <row r="57" spans="1:18" x14ac:dyDescent="0.35">
      <c r="A57" s="24"/>
      <c r="B57" s="24"/>
      <c r="C57" s="24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5"/>
      <c r="P57" s="25"/>
      <c r="Q57" s="25"/>
      <c r="R57" s="25"/>
    </row>
    <row r="58" spans="1:18" x14ac:dyDescent="0.35">
      <c r="A58" s="24"/>
      <c r="B58" s="24"/>
      <c r="C58" s="24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5"/>
      <c r="P58" s="25"/>
      <c r="Q58" s="25"/>
      <c r="R58" s="25"/>
    </row>
    <row r="59" spans="1:18" x14ac:dyDescent="0.35">
      <c r="A59" s="24"/>
      <c r="B59" s="24"/>
      <c r="C59" s="24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5"/>
      <c r="P59" s="25"/>
      <c r="Q59" s="25"/>
      <c r="R59" s="25"/>
    </row>
    <row r="60" spans="1:18" x14ac:dyDescent="0.35">
      <c r="A60" s="24"/>
      <c r="B60" s="24"/>
      <c r="C60" s="24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5"/>
      <c r="P60" s="25"/>
      <c r="Q60" s="25"/>
      <c r="R60" s="25"/>
    </row>
    <row r="61" spans="1:18" x14ac:dyDescent="0.35">
      <c r="A61" s="24"/>
      <c r="B61" s="24"/>
      <c r="C61" s="24"/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5"/>
      <c r="P61" s="25"/>
      <c r="Q61" s="25"/>
      <c r="R61" s="25"/>
    </row>
    <row r="62" spans="1:18" x14ac:dyDescent="0.35">
      <c r="A62" s="24"/>
      <c r="B62" s="24"/>
      <c r="C62" s="24"/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5"/>
      <c r="P62" s="25"/>
      <c r="Q62" s="25"/>
      <c r="R62" s="25"/>
    </row>
    <row r="63" spans="1:18" x14ac:dyDescent="0.35">
      <c r="A63" s="24"/>
      <c r="B63" s="24"/>
      <c r="C63" s="24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5"/>
      <c r="P63" s="25"/>
      <c r="Q63" s="25"/>
      <c r="R63" s="25"/>
    </row>
    <row r="64" spans="1:18" x14ac:dyDescent="0.35">
      <c r="A64" s="24"/>
      <c r="B64" s="24"/>
      <c r="C64" s="24"/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5"/>
      <c r="P64" s="25"/>
      <c r="Q64" s="25"/>
      <c r="R64" s="25"/>
    </row>
    <row r="65" spans="1:18" x14ac:dyDescent="0.35">
      <c r="A65" s="24"/>
      <c r="B65" s="24"/>
      <c r="C65" s="24"/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5"/>
      <c r="P65" s="25"/>
      <c r="Q65" s="25"/>
      <c r="R65" s="25"/>
    </row>
    <row r="66" spans="1:18" x14ac:dyDescent="0.35">
      <c r="A66" s="24"/>
      <c r="B66" s="24"/>
      <c r="C66" s="24"/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25"/>
      <c r="P66" s="25"/>
      <c r="Q66" s="25"/>
      <c r="R66" s="25"/>
    </row>
    <row r="67" spans="1:18" x14ac:dyDescent="0.35">
      <c r="A67" s="24"/>
      <c r="B67" s="24"/>
      <c r="C67" s="24"/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25"/>
      <c r="P67" s="25"/>
      <c r="Q67" s="25"/>
      <c r="R67" s="25"/>
    </row>
    <row r="68" spans="1:18" x14ac:dyDescent="0.35">
      <c r="A68" s="24"/>
      <c r="B68" s="24"/>
      <c r="C68" s="24"/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5"/>
      <c r="P68" s="25"/>
      <c r="Q68" s="25"/>
      <c r="R68" s="25"/>
    </row>
    <row r="69" spans="1:18" x14ac:dyDescent="0.35">
      <c r="A69" s="24"/>
      <c r="B69" s="24"/>
      <c r="C69" s="24"/>
      <c r="D69" s="24"/>
      <c r="E69" s="24"/>
      <c r="F69" s="24"/>
      <c r="G69" s="24"/>
      <c r="H69" s="24"/>
      <c r="I69" s="24"/>
      <c r="J69" s="24"/>
      <c r="K69" s="24"/>
      <c r="L69" s="24"/>
      <c r="M69" s="24"/>
      <c r="N69" s="24"/>
      <c r="O69" s="25"/>
      <c r="P69" s="25"/>
      <c r="Q69" s="25"/>
      <c r="R69" s="25"/>
    </row>
    <row r="70" spans="1:18" x14ac:dyDescent="0.35">
      <c r="A70" s="24"/>
      <c r="B70" s="24"/>
      <c r="C70" s="24"/>
      <c r="D70" s="24"/>
      <c r="E70" s="24"/>
      <c r="F70" s="24"/>
      <c r="G70" s="24"/>
      <c r="H70" s="24"/>
      <c r="I70" s="24"/>
      <c r="J70" s="24"/>
      <c r="K70" s="24"/>
      <c r="L70" s="24"/>
      <c r="M70" s="24"/>
      <c r="N70" s="24"/>
      <c r="O70" s="25"/>
      <c r="P70" s="25"/>
      <c r="Q70" s="25"/>
      <c r="R70" s="25"/>
    </row>
    <row r="71" spans="1:18" x14ac:dyDescent="0.35">
      <c r="A71" s="24"/>
      <c r="B71" s="24"/>
      <c r="C71" s="24"/>
      <c r="D71" s="24"/>
      <c r="E71" s="24"/>
      <c r="F71" s="24"/>
      <c r="G71" s="24"/>
      <c r="H71" s="24"/>
      <c r="I71" s="24"/>
      <c r="J71" s="24"/>
      <c r="K71" s="24"/>
      <c r="L71" s="24"/>
      <c r="M71" s="24"/>
      <c r="N71" s="24"/>
      <c r="O71" s="25"/>
      <c r="P71" s="25"/>
      <c r="Q71" s="25"/>
      <c r="R71" s="25"/>
    </row>
    <row r="72" spans="1:18" x14ac:dyDescent="0.35">
      <c r="A72" s="24"/>
      <c r="B72" s="24"/>
      <c r="C72" s="24"/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24"/>
      <c r="O72" s="25"/>
      <c r="P72" s="25"/>
      <c r="Q72" s="25"/>
      <c r="R72" s="25"/>
    </row>
    <row r="73" spans="1:18" x14ac:dyDescent="0.35">
      <c r="A73" s="24"/>
      <c r="B73" s="24"/>
      <c r="C73" s="24"/>
      <c r="D73" s="24"/>
      <c r="E73" s="24"/>
      <c r="F73" s="24"/>
      <c r="G73" s="24"/>
      <c r="H73" s="24"/>
      <c r="I73" s="24"/>
      <c r="J73" s="24"/>
      <c r="K73" s="24"/>
      <c r="L73" s="24"/>
      <c r="M73" s="24"/>
      <c r="N73" s="24"/>
      <c r="O73" s="25"/>
      <c r="P73" s="25"/>
      <c r="Q73" s="25"/>
      <c r="R73" s="25"/>
    </row>
    <row r="74" spans="1:18" x14ac:dyDescent="0.35">
      <c r="A74" s="24"/>
      <c r="B74" s="24"/>
      <c r="C74" s="24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5"/>
      <c r="P74" s="25"/>
      <c r="Q74" s="25"/>
      <c r="R74" s="25"/>
    </row>
    <row r="75" spans="1:18" x14ac:dyDescent="0.35">
      <c r="A75" s="24"/>
      <c r="B75" s="24"/>
      <c r="C75" s="24"/>
      <c r="D75" s="24"/>
      <c r="E75" s="24"/>
      <c r="F75" s="24"/>
      <c r="G75" s="24"/>
      <c r="H75" s="24"/>
      <c r="I75" s="24"/>
      <c r="J75" s="24"/>
      <c r="K75" s="24"/>
      <c r="L75" s="24"/>
      <c r="M75" s="24"/>
      <c r="N75" s="24"/>
      <c r="O75" s="25"/>
      <c r="P75" s="25"/>
      <c r="Q75" s="25"/>
      <c r="R75" s="25"/>
    </row>
    <row r="76" spans="1:18" x14ac:dyDescent="0.35">
      <c r="A76" s="24"/>
      <c r="B76" s="24"/>
      <c r="C76" s="24"/>
      <c r="D76" s="24"/>
      <c r="E76" s="24"/>
      <c r="F76" s="24"/>
      <c r="G76" s="24"/>
      <c r="H76" s="24"/>
      <c r="I76" s="24"/>
      <c r="J76" s="24"/>
      <c r="K76" s="24"/>
      <c r="L76" s="24"/>
      <c r="M76" s="24"/>
      <c r="N76" s="24"/>
      <c r="O76" s="25"/>
      <c r="P76" s="25"/>
      <c r="Q76" s="25"/>
      <c r="R76" s="25"/>
    </row>
    <row r="77" spans="1:18" x14ac:dyDescent="0.35">
      <c r="A77" s="24"/>
      <c r="B77" s="24"/>
      <c r="C77" s="24"/>
      <c r="D77" s="24"/>
      <c r="E77" s="24"/>
      <c r="F77" s="24"/>
      <c r="G77" s="24"/>
      <c r="H77" s="24"/>
      <c r="I77" s="24"/>
      <c r="J77" s="24"/>
      <c r="K77" s="24"/>
      <c r="L77" s="24"/>
      <c r="M77" s="24"/>
      <c r="N77" s="24"/>
      <c r="O77" s="25"/>
      <c r="P77" s="25"/>
      <c r="Q77" s="25"/>
      <c r="R77" s="25"/>
    </row>
    <row r="78" spans="1:18" x14ac:dyDescent="0.35">
      <c r="A78" s="24"/>
      <c r="B78" s="24"/>
      <c r="C78" s="24"/>
      <c r="D78" s="24"/>
      <c r="E78" s="24"/>
      <c r="F78" s="24"/>
      <c r="G78" s="24"/>
      <c r="H78" s="24"/>
      <c r="I78" s="24"/>
      <c r="J78" s="24"/>
      <c r="K78" s="24"/>
      <c r="L78" s="24"/>
      <c r="M78" s="24"/>
      <c r="N78" s="24"/>
      <c r="O78" s="25"/>
      <c r="P78" s="25"/>
      <c r="Q78" s="25"/>
      <c r="R78" s="25"/>
    </row>
    <row r="79" spans="1:18" x14ac:dyDescent="0.35">
      <c r="A79" s="24"/>
      <c r="B79" s="24"/>
      <c r="C79" s="24"/>
      <c r="D79" s="24"/>
      <c r="E79" s="24"/>
      <c r="F79" s="24"/>
      <c r="G79" s="24"/>
      <c r="H79" s="24"/>
      <c r="I79" s="24"/>
      <c r="J79" s="24"/>
      <c r="K79" s="24"/>
      <c r="L79" s="24"/>
      <c r="M79" s="24"/>
      <c r="N79" s="24"/>
      <c r="O79" s="25"/>
      <c r="P79" s="25"/>
      <c r="Q79" s="25"/>
      <c r="R79" s="25"/>
    </row>
    <row r="80" spans="1:18" x14ac:dyDescent="0.35">
      <c r="A80" s="24"/>
      <c r="B80" s="24"/>
      <c r="C80" s="24"/>
      <c r="D80" s="24"/>
      <c r="E80" s="24"/>
      <c r="F80" s="24"/>
      <c r="G80" s="24"/>
      <c r="H80" s="24"/>
      <c r="I80" s="24"/>
      <c r="J80" s="24"/>
      <c r="K80" s="24"/>
      <c r="L80" s="24"/>
      <c r="M80" s="24"/>
      <c r="N80" s="24"/>
      <c r="O80" s="25"/>
      <c r="P80" s="25"/>
      <c r="Q80" s="25"/>
      <c r="R80" s="25"/>
    </row>
    <row r="81" spans="1:18" x14ac:dyDescent="0.35">
      <c r="A81" s="24"/>
      <c r="B81" s="24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5"/>
      <c r="P81" s="25"/>
      <c r="Q81" s="25"/>
      <c r="R81" s="25"/>
    </row>
    <row r="82" spans="1:18" x14ac:dyDescent="0.35">
      <c r="A82" s="24"/>
      <c r="B82" s="24"/>
      <c r="C82" s="24"/>
      <c r="D82" s="24"/>
      <c r="E82" s="24"/>
      <c r="F82" s="24"/>
      <c r="G82" s="24"/>
      <c r="H82" s="24"/>
      <c r="I82" s="24"/>
      <c r="J82" s="24"/>
      <c r="K82" s="24"/>
      <c r="L82" s="24"/>
      <c r="M82" s="24"/>
      <c r="N82" s="24"/>
      <c r="O82" s="25"/>
      <c r="P82" s="25"/>
      <c r="Q82" s="25"/>
      <c r="R82" s="25"/>
    </row>
    <row r="83" spans="1:18" x14ac:dyDescent="0.35">
      <c r="A83" s="24"/>
      <c r="B83" s="24"/>
      <c r="C83" s="24"/>
      <c r="D83" s="24"/>
      <c r="E83" s="24"/>
      <c r="F83" s="24"/>
      <c r="G83" s="24"/>
      <c r="H83" s="24"/>
      <c r="I83" s="24"/>
      <c r="J83" s="24"/>
      <c r="K83" s="24"/>
      <c r="L83" s="24"/>
      <c r="M83" s="24"/>
      <c r="N83" s="24"/>
      <c r="O83" s="25"/>
      <c r="P83" s="25"/>
      <c r="Q83" s="25"/>
      <c r="R83" s="25"/>
    </row>
    <row r="84" spans="1:18" x14ac:dyDescent="0.35">
      <c r="A84" s="24"/>
      <c r="B84" s="24"/>
      <c r="C84" s="24"/>
      <c r="D84" s="24"/>
      <c r="E84" s="24"/>
      <c r="F84" s="24"/>
      <c r="G84" s="24"/>
      <c r="H84" s="24"/>
      <c r="I84" s="24"/>
      <c r="J84" s="24"/>
      <c r="K84" s="24"/>
      <c r="L84" s="24"/>
      <c r="M84" s="24"/>
      <c r="N84" s="24"/>
      <c r="O84" s="25"/>
      <c r="P84" s="25"/>
      <c r="Q84" s="25"/>
      <c r="R84" s="25"/>
    </row>
    <row r="85" spans="1:18" x14ac:dyDescent="0.35">
      <c r="A85" s="24"/>
      <c r="B85" s="24"/>
      <c r="C85" s="24"/>
      <c r="D85" s="24"/>
      <c r="E85" s="24"/>
      <c r="F85" s="24"/>
      <c r="G85" s="24"/>
      <c r="H85" s="24"/>
      <c r="I85" s="24"/>
      <c r="J85" s="24"/>
      <c r="K85" s="24"/>
      <c r="L85" s="24"/>
      <c r="M85" s="24"/>
      <c r="N85" s="24"/>
      <c r="O85" s="25"/>
      <c r="P85" s="25"/>
      <c r="Q85" s="25"/>
      <c r="R85" s="25"/>
    </row>
    <row r="86" spans="1:18" x14ac:dyDescent="0.35">
      <c r="A86" s="24"/>
      <c r="B86" s="24"/>
      <c r="C86" s="24"/>
      <c r="D86" s="24"/>
      <c r="E86" s="24"/>
      <c r="F86" s="24"/>
      <c r="G86" s="24"/>
      <c r="H86" s="24"/>
      <c r="I86" s="24"/>
      <c r="J86" s="24"/>
      <c r="K86" s="24"/>
      <c r="L86" s="24"/>
      <c r="M86" s="24"/>
      <c r="N86" s="24"/>
      <c r="O86" s="25"/>
      <c r="P86" s="25"/>
      <c r="Q86" s="25"/>
      <c r="R86" s="25"/>
    </row>
    <row r="87" spans="1:18" x14ac:dyDescent="0.35">
      <c r="A87" s="24"/>
      <c r="B87" s="24"/>
      <c r="C87" s="24"/>
      <c r="D87" s="24"/>
      <c r="E87" s="24"/>
      <c r="F87" s="24"/>
      <c r="G87" s="24"/>
      <c r="H87" s="24"/>
      <c r="I87" s="24"/>
      <c r="J87" s="24"/>
      <c r="K87" s="24"/>
      <c r="L87" s="24"/>
      <c r="M87" s="24"/>
      <c r="N87" s="24"/>
      <c r="O87" s="25"/>
      <c r="P87" s="25"/>
      <c r="Q87" s="25"/>
      <c r="R87" s="25"/>
    </row>
    <row r="88" spans="1:18" x14ac:dyDescent="0.35">
      <c r="A88" s="24"/>
      <c r="B88" s="24"/>
      <c r="C88" s="24"/>
      <c r="D88" s="24"/>
      <c r="E88" s="24"/>
      <c r="F88" s="24"/>
      <c r="G88" s="24"/>
      <c r="H88" s="24"/>
      <c r="I88" s="24"/>
      <c r="J88" s="24"/>
      <c r="K88" s="24"/>
      <c r="L88" s="24"/>
      <c r="M88" s="24"/>
      <c r="N88" s="24"/>
      <c r="O88" s="25"/>
      <c r="P88" s="25"/>
      <c r="Q88" s="25"/>
      <c r="R88" s="25"/>
    </row>
    <row r="89" spans="1:18" x14ac:dyDescent="0.35">
      <c r="A89" s="24"/>
      <c r="B89" s="24"/>
      <c r="C89" s="24"/>
      <c r="D89" s="24"/>
      <c r="E89" s="24"/>
      <c r="F89" s="24"/>
      <c r="G89" s="24"/>
      <c r="H89" s="24"/>
      <c r="I89" s="24"/>
      <c r="J89" s="24"/>
      <c r="K89" s="24"/>
      <c r="L89" s="24"/>
      <c r="M89" s="24"/>
      <c r="N89" s="24"/>
      <c r="O89" s="25"/>
      <c r="P89" s="25"/>
      <c r="Q89" s="25"/>
      <c r="R89" s="25"/>
    </row>
    <row r="90" spans="1:18" x14ac:dyDescent="0.35">
      <c r="A90" s="24"/>
      <c r="B90" s="24"/>
      <c r="C90" s="24"/>
      <c r="D90" s="24"/>
      <c r="E90" s="24"/>
      <c r="F90" s="24"/>
      <c r="G90" s="24"/>
      <c r="H90" s="24"/>
      <c r="I90" s="24"/>
      <c r="J90" s="24"/>
      <c r="K90" s="24"/>
      <c r="L90" s="24"/>
      <c r="M90" s="24"/>
      <c r="N90" s="24"/>
      <c r="O90" s="25"/>
      <c r="P90" s="25"/>
      <c r="Q90" s="25"/>
      <c r="R90" s="25"/>
    </row>
    <row r="91" spans="1:18" x14ac:dyDescent="0.35">
      <c r="A91" s="24"/>
      <c r="B91" s="24"/>
      <c r="C91" s="24"/>
      <c r="D91" s="24"/>
      <c r="E91" s="24"/>
      <c r="F91" s="24"/>
      <c r="G91" s="24"/>
      <c r="H91" s="24"/>
      <c r="I91" s="24"/>
      <c r="J91" s="24"/>
      <c r="K91" s="24"/>
      <c r="L91" s="24"/>
      <c r="M91" s="24"/>
      <c r="N91" s="24"/>
      <c r="O91" s="25"/>
      <c r="P91" s="25"/>
      <c r="Q91" s="25"/>
      <c r="R91" s="25"/>
    </row>
    <row r="92" spans="1:18" x14ac:dyDescent="0.35">
      <c r="A92" s="24"/>
      <c r="B92" s="24"/>
      <c r="C92" s="24"/>
      <c r="D92" s="24"/>
      <c r="E92" s="24"/>
      <c r="F92" s="24"/>
      <c r="G92" s="24"/>
      <c r="H92" s="24"/>
      <c r="I92" s="24"/>
      <c r="J92" s="24"/>
      <c r="K92" s="24"/>
      <c r="L92" s="24"/>
      <c r="M92" s="24"/>
      <c r="N92" s="24"/>
      <c r="O92" s="25"/>
      <c r="P92" s="25"/>
      <c r="Q92" s="25"/>
      <c r="R92" s="25"/>
    </row>
    <row r="93" spans="1:18" x14ac:dyDescent="0.35">
      <c r="A93" s="24"/>
      <c r="B93" s="24"/>
      <c r="C93" s="24"/>
      <c r="D93" s="24"/>
      <c r="E93" s="24"/>
      <c r="F93" s="24"/>
      <c r="G93" s="24"/>
      <c r="H93" s="24"/>
      <c r="I93" s="24"/>
      <c r="J93" s="24"/>
      <c r="K93" s="24"/>
      <c r="L93" s="24"/>
      <c r="M93" s="24"/>
      <c r="N93" s="24"/>
      <c r="O93" s="25"/>
      <c r="P93" s="25"/>
      <c r="Q93" s="25"/>
      <c r="R93" s="25"/>
    </row>
    <row r="94" spans="1:18" x14ac:dyDescent="0.35">
      <c r="A94" s="24"/>
      <c r="B94" s="24"/>
      <c r="C94" s="24"/>
      <c r="D94" s="24"/>
      <c r="E94" s="24"/>
      <c r="F94" s="24"/>
      <c r="G94" s="24"/>
      <c r="H94" s="24"/>
      <c r="I94" s="24"/>
      <c r="J94" s="24"/>
      <c r="K94" s="24"/>
      <c r="L94" s="24"/>
      <c r="M94" s="24"/>
      <c r="N94" s="24"/>
      <c r="O94" s="25"/>
      <c r="P94" s="25"/>
      <c r="Q94" s="25"/>
      <c r="R94" s="25"/>
    </row>
    <row r="95" spans="1:18" x14ac:dyDescent="0.35">
      <c r="A95" s="24"/>
      <c r="B95" s="24"/>
      <c r="C95" s="24"/>
      <c r="D95" s="24"/>
      <c r="E95" s="24"/>
      <c r="F95" s="24"/>
      <c r="G95" s="24"/>
      <c r="H95" s="24"/>
      <c r="I95" s="24"/>
      <c r="J95" s="24"/>
      <c r="K95" s="24"/>
      <c r="L95" s="24"/>
      <c r="M95" s="24"/>
      <c r="N95" s="24"/>
      <c r="O95" s="25"/>
      <c r="P95" s="25"/>
      <c r="Q95" s="25"/>
      <c r="R95" s="25"/>
    </row>
    <row r="96" spans="1:18" x14ac:dyDescent="0.35">
      <c r="A96" s="24"/>
      <c r="B96" s="24"/>
      <c r="C96" s="24"/>
      <c r="D96" s="24"/>
      <c r="E96" s="24"/>
      <c r="F96" s="24"/>
      <c r="G96" s="24"/>
      <c r="H96" s="24"/>
      <c r="I96" s="24"/>
      <c r="J96" s="24"/>
      <c r="K96" s="24"/>
      <c r="L96" s="24"/>
      <c r="M96" s="24"/>
      <c r="N96" s="24"/>
      <c r="O96" s="25"/>
      <c r="P96" s="25"/>
      <c r="Q96" s="25"/>
      <c r="R96" s="25"/>
    </row>
    <row r="97" spans="1:18" x14ac:dyDescent="0.35">
      <c r="A97" s="24"/>
      <c r="B97" s="24"/>
      <c r="C97" s="24"/>
      <c r="D97" s="24"/>
      <c r="E97" s="24"/>
      <c r="F97" s="24"/>
      <c r="G97" s="24"/>
      <c r="H97" s="24"/>
      <c r="I97" s="24"/>
      <c r="J97" s="24"/>
      <c r="K97" s="24"/>
      <c r="L97" s="24"/>
      <c r="M97" s="24"/>
      <c r="N97" s="24"/>
      <c r="O97" s="25"/>
      <c r="P97" s="25"/>
      <c r="Q97" s="25"/>
      <c r="R97" s="25"/>
    </row>
    <row r="98" spans="1:18" x14ac:dyDescent="0.35">
      <c r="A98" s="24"/>
      <c r="B98" s="24"/>
      <c r="C98" s="24"/>
      <c r="D98" s="24"/>
      <c r="E98" s="24"/>
      <c r="F98" s="24"/>
      <c r="G98" s="24"/>
      <c r="H98" s="24"/>
      <c r="I98" s="24"/>
      <c r="J98" s="24"/>
      <c r="K98" s="24"/>
      <c r="L98" s="24"/>
      <c r="M98" s="24"/>
      <c r="N98" s="24"/>
      <c r="O98" s="25"/>
      <c r="P98" s="25"/>
      <c r="Q98" s="25"/>
      <c r="R98" s="25"/>
    </row>
  </sheetData>
  <sheetProtection formatCells="0" formatRows="0" insertRows="0" insertHyperlinks="0" deleteColumns="0" deleteRows="0" selectLockedCells="1" sort="0" autoFilter="0" pivotTables="0"/>
  <mergeCells count="29">
    <mergeCell ref="A7:R7"/>
    <mergeCell ref="C2:P2"/>
    <mergeCell ref="C4:P4"/>
    <mergeCell ref="M11:R11"/>
    <mergeCell ref="A11:K11"/>
    <mergeCell ref="A22:C22"/>
    <mergeCell ref="D22:R22"/>
    <mergeCell ref="K9:R9"/>
    <mergeCell ref="F15:R15"/>
    <mergeCell ref="A18:D18"/>
    <mergeCell ref="M12:R12"/>
    <mergeCell ref="A16:R16"/>
    <mergeCell ref="A15:E15"/>
    <mergeCell ref="A44:R44"/>
    <mergeCell ref="A19:R20"/>
    <mergeCell ref="A34:R34"/>
    <mergeCell ref="A35:R35"/>
    <mergeCell ref="A37:R37"/>
    <mergeCell ref="A38:R38"/>
    <mergeCell ref="A41:R41"/>
    <mergeCell ref="A43:R43"/>
    <mergeCell ref="A40:R40"/>
    <mergeCell ref="A31:R31"/>
    <mergeCell ref="A33:B33"/>
    <mergeCell ref="C33:R33"/>
    <mergeCell ref="A24:H24"/>
    <mergeCell ref="I24:R24"/>
    <mergeCell ref="A28:R28"/>
    <mergeCell ref="A27:R27"/>
  </mergeCells>
  <dataValidations count="5">
    <dataValidation type="list" showInputMessage="1" showErrorMessage="1" error="Моля, изберете факултет от падащото меню!" prompt="Моля, изберете факултет от падащото меню!" sqref="C4:P4" xr:uid="{00000000-0002-0000-0000-000000000000}">
      <formula1>listФ</formula1>
    </dataValidation>
    <dataValidation type="list" allowBlank="1" showInputMessage="1" showErrorMessage="1" sqref="A16:R16" xr:uid="{00000000-0002-0000-0000-000001000000}">
      <formula1>listОКС</formula1>
    </dataValidation>
    <dataValidation type="list" showInputMessage="1" showErrorMessage="1" error="Моля, изберете професионално направление от падащото меню!" prompt="Моля, изберете професионално направление от падащото меню!" sqref="F15:R15" xr:uid="{00000000-0002-0000-0000-000002000000}">
      <formula1>listПН</formula1>
    </dataValidation>
    <dataValidation type="list" allowBlank="1" showInputMessage="1" showErrorMessage="1" error="Моля, изберете формата на обучение от падащото меню!" prompt="Моля, изберете формата на обучение от падащото меню!" sqref="D22:R22" xr:uid="{00000000-0002-0000-0000-000003000000}">
      <formula1>listФО</formula1>
    </dataValidation>
    <dataValidation type="list" allowBlank="1" showInputMessage="1" showErrorMessage="1" sqref="I24:R24" xr:uid="{00000000-0002-0000-0000-000004000000}">
      <formula1>listМ</formula1>
    </dataValidation>
  </dataValidations>
  <pageMargins left="0.43307086614173229" right="0.23622047244094491" top="0.74803149606299213" bottom="0.74803149606299213" header="0.31496062992125984" footer="0.31496062992125984"/>
  <pageSetup orientation="landscape" r:id="rId1"/>
  <drawing r:id="rId2"/>
  <legacyDrawing r:id="rId3"/>
  <oleObjects>
    <mc:AlternateContent xmlns:mc="http://schemas.openxmlformats.org/markup-compatibility/2006">
      <mc:Choice Requires="x14">
        <oleObject progId="Word.Picture.8" shapeId="1027" r:id="rId4">
          <objectPr defaultSize="0" autoPict="0" r:id="rId5">
            <anchor moveWithCells="1" sizeWithCells="1">
              <from>
                <xdr:col>0</xdr:col>
                <xdr:colOff>190500</xdr:colOff>
                <xdr:row>0</xdr:row>
                <xdr:rowOff>50800</xdr:rowOff>
              </from>
              <to>
                <xdr:col>1</xdr:col>
                <xdr:colOff>476250</xdr:colOff>
                <xdr:row>4</xdr:row>
                <xdr:rowOff>38100</xdr:rowOff>
              </to>
            </anchor>
          </objectPr>
        </oleObject>
      </mc:Choice>
      <mc:Fallback>
        <oleObject progId="Word.Picture.8" shapeId="1027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99"/>
  <sheetViews>
    <sheetView tabSelected="1" workbookViewId="0">
      <selection activeCell="Q2" sqref="Q2"/>
    </sheetView>
  </sheetViews>
  <sheetFormatPr defaultColWidth="9.1796875" defaultRowHeight="11.5" x14ac:dyDescent="0.25"/>
  <cols>
    <col min="1" max="1" width="3.26953125" style="2" customWidth="1"/>
    <col min="2" max="5" width="2.7265625" style="3" customWidth="1"/>
    <col min="6" max="6" width="51.1796875" style="3" customWidth="1"/>
    <col min="7" max="7" width="6.453125" style="4" customWidth="1"/>
    <col min="8" max="8" width="6.81640625" style="5" customWidth="1"/>
    <col min="9" max="9" width="5.7265625" style="5" customWidth="1"/>
    <col min="10" max="10" width="7.26953125" style="5" customWidth="1"/>
    <col min="11" max="11" width="7.1796875" style="5" customWidth="1"/>
    <col min="12" max="13" width="7.1796875" style="3" customWidth="1"/>
    <col min="14" max="14" width="10.81640625" style="3" customWidth="1"/>
    <col min="15" max="15" width="8.26953125" style="4" customWidth="1"/>
    <col min="16" max="16384" width="9.1796875" style="54"/>
  </cols>
  <sheetData>
    <row r="1" spans="1:15" ht="17.25" customHeight="1" x14ac:dyDescent="0.25">
      <c r="A1" s="33" t="s">
        <v>147</v>
      </c>
      <c r="B1" s="32">
        <v>1</v>
      </c>
      <c r="C1" s="32">
        <v>5</v>
      </c>
      <c r="D1" s="32">
        <v>0</v>
      </c>
      <c r="E1" s="32">
        <v>1</v>
      </c>
      <c r="F1" s="283" t="s">
        <v>365</v>
      </c>
      <c r="G1" s="284"/>
      <c r="H1" s="284"/>
      <c r="I1" s="284"/>
      <c r="J1" s="284"/>
      <c r="K1" s="284"/>
      <c r="L1" s="284"/>
      <c r="M1" s="284"/>
      <c r="N1" s="284"/>
      <c r="O1" s="284"/>
    </row>
    <row r="2" spans="1:15" ht="12" x14ac:dyDescent="0.25">
      <c r="A2" s="307" t="s">
        <v>14</v>
      </c>
      <c r="B2" s="307"/>
      <c r="C2" s="307"/>
      <c r="D2" s="307"/>
      <c r="E2" s="307"/>
      <c r="F2" s="308" t="s">
        <v>317</v>
      </c>
      <c r="G2" s="308"/>
      <c r="H2" s="308"/>
      <c r="I2" s="308"/>
      <c r="J2" s="308"/>
      <c r="K2" s="308"/>
      <c r="L2" s="308"/>
      <c r="M2" s="308"/>
      <c r="N2" s="308"/>
      <c r="O2" s="308"/>
    </row>
    <row r="3" spans="1:15" s="55" customFormat="1" ht="15.75" customHeight="1" x14ac:dyDescent="0.25">
      <c r="A3" s="309" t="s">
        <v>15</v>
      </c>
      <c r="B3" s="310" t="s">
        <v>16</v>
      </c>
      <c r="C3" s="311"/>
      <c r="D3" s="311"/>
      <c r="E3" s="311"/>
      <c r="F3" s="310" t="s">
        <v>17</v>
      </c>
      <c r="G3" s="290" t="s">
        <v>18</v>
      </c>
      <c r="H3" s="290" t="s">
        <v>19</v>
      </c>
      <c r="I3" s="290" t="s">
        <v>47</v>
      </c>
      <c r="J3" s="310" t="s">
        <v>20</v>
      </c>
      <c r="K3" s="313"/>
      <c r="L3" s="313"/>
      <c r="M3" s="313"/>
      <c r="N3" s="290" t="s">
        <v>21</v>
      </c>
      <c r="O3" s="290" t="s">
        <v>22</v>
      </c>
    </row>
    <row r="4" spans="1:15" s="55" customFormat="1" ht="77.25" customHeight="1" x14ac:dyDescent="0.25">
      <c r="A4" s="309"/>
      <c r="B4" s="311"/>
      <c r="C4" s="311"/>
      <c r="D4" s="311"/>
      <c r="E4" s="311"/>
      <c r="F4" s="310"/>
      <c r="G4" s="290"/>
      <c r="H4" s="290"/>
      <c r="I4" s="290"/>
      <c r="J4" s="175" t="s">
        <v>23</v>
      </c>
      <c r="K4" s="175" t="s">
        <v>24</v>
      </c>
      <c r="L4" s="175" t="s">
        <v>25</v>
      </c>
      <c r="M4" s="175" t="s">
        <v>50</v>
      </c>
      <c r="N4" s="290"/>
      <c r="O4" s="290"/>
    </row>
    <row r="5" spans="1:15" ht="12" x14ac:dyDescent="0.25">
      <c r="A5" s="178">
        <v>1</v>
      </c>
      <c r="B5" s="319">
        <v>2</v>
      </c>
      <c r="C5" s="320"/>
      <c r="D5" s="320"/>
      <c r="E5" s="320"/>
      <c r="F5" s="179">
        <v>3</v>
      </c>
      <c r="G5" s="179">
        <v>4</v>
      </c>
      <c r="H5" s="179">
        <v>5</v>
      </c>
      <c r="I5" s="179">
        <v>6</v>
      </c>
      <c r="J5" s="179">
        <v>7</v>
      </c>
      <c r="K5" s="179">
        <v>8</v>
      </c>
      <c r="L5" s="179">
        <v>9</v>
      </c>
      <c r="M5" s="179">
        <v>10</v>
      </c>
      <c r="N5" s="179">
        <v>11</v>
      </c>
      <c r="O5" s="179">
        <v>12</v>
      </c>
    </row>
    <row r="6" spans="1:15" ht="26.25" customHeight="1" x14ac:dyDescent="0.25">
      <c r="A6" s="321" t="s">
        <v>26</v>
      </c>
      <c r="B6" s="321"/>
      <c r="C6" s="321"/>
      <c r="D6" s="321"/>
      <c r="E6" s="321"/>
      <c r="F6" s="321"/>
      <c r="G6" s="321"/>
      <c r="H6" s="321"/>
      <c r="I6" s="321"/>
      <c r="J6" s="321"/>
      <c r="K6" s="321"/>
      <c r="L6" s="321"/>
      <c r="M6" s="321"/>
      <c r="N6" s="321"/>
      <c r="O6" s="321"/>
    </row>
    <row r="7" spans="1:15" ht="18" customHeight="1" x14ac:dyDescent="0.25">
      <c r="A7" s="174" t="s">
        <v>28</v>
      </c>
      <c r="B7" s="147" t="s">
        <v>148</v>
      </c>
      <c r="C7" s="147">
        <v>0</v>
      </c>
      <c r="D7" s="147">
        <v>1</v>
      </c>
      <c r="E7" s="147">
        <v>0</v>
      </c>
      <c r="F7" s="148" t="s">
        <v>152</v>
      </c>
      <c r="G7" s="147" t="s">
        <v>148</v>
      </c>
      <c r="H7" s="147">
        <v>1</v>
      </c>
      <c r="I7" s="147">
        <v>3</v>
      </c>
      <c r="J7" s="147">
        <v>90</v>
      </c>
      <c r="K7" s="147">
        <v>30</v>
      </c>
      <c r="L7" s="147">
        <v>15</v>
      </c>
      <c r="M7" s="147"/>
      <c r="N7" s="147" t="s">
        <v>150</v>
      </c>
      <c r="O7" s="152" t="s">
        <v>224</v>
      </c>
    </row>
    <row r="8" spans="1:15" ht="18" customHeight="1" x14ac:dyDescent="0.25">
      <c r="A8" s="174" t="s">
        <v>29</v>
      </c>
      <c r="B8" s="147" t="s">
        <v>148</v>
      </c>
      <c r="C8" s="147">
        <v>0</v>
      </c>
      <c r="D8" s="147">
        <v>2</v>
      </c>
      <c r="E8" s="147">
        <v>0</v>
      </c>
      <c r="F8" s="148" t="s">
        <v>153</v>
      </c>
      <c r="G8" s="147" t="s">
        <v>148</v>
      </c>
      <c r="H8" s="147">
        <v>1</v>
      </c>
      <c r="I8" s="147">
        <v>2</v>
      </c>
      <c r="J8" s="147">
        <v>60</v>
      </c>
      <c r="K8" s="147">
        <v>30</v>
      </c>
      <c r="L8" s="147"/>
      <c r="M8" s="147"/>
      <c r="N8" s="147" t="s">
        <v>159</v>
      </c>
      <c r="O8" s="151" t="s">
        <v>224</v>
      </c>
    </row>
    <row r="9" spans="1:15" ht="18" customHeight="1" x14ac:dyDescent="0.25">
      <c r="A9" s="174" t="s">
        <v>30</v>
      </c>
      <c r="B9" s="147" t="s">
        <v>148</v>
      </c>
      <c r="C9" s="147">
        <v>0</v>
      </c>
      <c r="D9" s="147">
        <v>3</v>
      </c>
      <c r="E9" s="147">
        <v>0</v>
      </c>
      <c r="F9" s="148" t="s">
        <v>155</v>
      </c>
      <c r="G9" s="147" t="s">
        <v>148</v>
      </c>
      <c r="H9" s="147">
        <v>1</v>
      </c>
      <c r="I9" s="147">
        <v>4</v>
      </c>
      <c r="J9" s="147">
        <v>120</v>
      </c>
      <c r="K9" s="147">
        <v>45</v>
      </c>
      <c r="L9" s="147"/>
      <c r="M9" s="147"/>
      <c r="N9" s="147" t="s">
        <v>156</v>
      </c>
      <c r="O9" s="152" t="s">
        <v>224</v>
      </c>
    </row>
    <row r="10" spans="1:15" ht="18" customHeight="1" thickBot="1" x14ac:dyDescent="0.3">
      <c r="A10" s="157" t="s">
        <v>31</v>
      </c>
      <c r="B10" s="149" t="s">
        <v>148</v>
      </c>
      <c r="C10" s="149">
        <v>0</v>
      </c>
      <c r="D10" s="149">
        <v>4</v>
      </c>
      <c r="E10" s="149">
        <v>0</v>
      </c>
      <c r="F10" s="150" t="s">
        <v>257</v>
      </c>
      <c r="G10" s="149" t="s">
        <v>148</v>
      </c>
      <c r="H10" s="149">
        <v>1</v>
      </c>
      <c r="I10" s="149">
        <v>15</v>
      </c>
      <c r="J10" s="149">
        <v>450</v>
      </c>
      <c r="K10" s="149">
        <v>90</v>
      </c>
      <c r="L10" s="149"/>
      <c r="M10" s="149">
        <v>120</v>
      </c>
      <c r="N10" s="149" t="s">
        <v>204</v>
      </c>
      <c r="O10" s="182" t="s">
        <v>225</v>
      </c>
    </row>
    <row r="11" spans="1:15" ht="18" customHeight="1" x14ac:dyDescent="0.25">
      <c r="A11" s="183" t="s">
        <v>32</v>
      </c>
      <c r="B11" s="145" t="s">
        <v>148</v>
      </c>
      <c r="C11" s="145">
        <v>0</v>
      </c>
      <c r="D11" s="145">
        <v>5</v>
      </c>
      <c r="E11" s="145">
        <v>0</v>
      </c>
      <c r="F11" s="146" t="s">
        <v>209</v>
      </c>
      <c r="G11" s="145" t="s">
        <v>148</v>
      </c>
      <c r="H11" s="145">
        <v>2</v>
      </c>
      <c r="I11" s="145">
        <v>5</v>
      </c>
      <c r="J11" s="145">
        <v>150</v>
      </c>
      <c r="K11" s="145">
        <v>45</v>
      </c>
      <c r="L11" s="145"/>
      <c r="M11" s="145"/>
      <c r="N11" s="145" t="s">
        <v>156</v>
      </c>
      <c r="O11" s="115" t="s">
        <v>225</v>
      </c>
    </row>
    <row r="12" spans="1:15" ht="18" customHeight="1" x14ac:dyDescent="0.25">
      <c r="A12" s="174" t="s">
        <v>27</v>
      </c>
      <c r="B12" s="147" t="s">
        <v>148</v>
      </c>
      <c r="C12" s="147">
        <v>0</v>
      </c>
      <c r="D12" s="147">
        <v>6</v>
      </c>
      <c r="E12" s="147">
        <v>0</v>
      </c>
      <c r="F12" s="148" t="s">
        <v>158</v>
      </c>
      <c r="G12" s="147" t="s">
        <v>148</v>
      </c>
      <c r="H12" s="147">
        <v>2</v>
      </c>
      <c r="I12" s="147">
        <v>3</v>
      </c>
      <c r="J12" s="147">
        <v>90</v>
      </c>
      <c r="K12" s="147">
        <v>30</v>
      </c>
      <c r="L12" s="147"/>
      <c r="M12" s="147"/>
      <c r="N12" s="147" t="s">
        <v>159</v>
      </c>
      <c r="O12" s="151" t="s">
        <v>224</v>
      </c>
    </row>
    <row r="13" spans="1:15" ht="18" customHeight="1" x14ac:dyDescent="0.25">
      <c r="A13" s="174" t="s">
        <v>33</v>
      </c>
      <c r="B13" s="147" t="s">
        <v>148</v>
      </c>
      <c r="C13" s="147">
        <v>0</v>
      </c>
      <c r="D13" s="147">
        <v>7</v>
      </c>
      <c r="E13" s="147">
        <v>0</v>
      </c>
      <c r="F13" s="148" t="s">
        <v>215</v>
      </c>
      <c r="G13" s="147" t="s">
        <v>148</v>
      </c>
      <c r="H13" s="147">
        <v>2</v>
      </c>
      <c r="I13" s="147">
        <v>4</v>
      </c>
      <c r="J13" s="147">
        <v>120</v>
      </c>
      <c r="K13" s="147">
        <v>30</v>
      </c>
      <c r="L13" s="147"/>
      <c r="M13" s="147"/>
      <c r="N13" s="147" t="s">
        <v>159</v>
      </c>
      <c r="O13" s="151" t="s">
        <v>225</v>
      </c>
    </row>
    <row r="14" spans="1:15" ht="18" customHeight="1" thickBot="1" x14ac:dyDescent="0.3">
      <c r="A14" s="157" t="s">
        <v>34</v>
      </c>
      <c r="B14" s="149" t="s">
        <v>148</v>
      </c>
      <c r="C14" s="149">
        <v>0</v>
      </c>
      <c r="D14" s="149">
        <v>8</v>
      </c>
      <c r="E14" s="149">
        <v>0</v>
      </c>
      <c r="F14" s="150" t="s">
        <v>256</v>
      </c>
      <c r="G14" s="149" t="s">
        <v>148</v>
      </c>
      <c r="H14" s="149">
        <v>2</v>
      </c>
      <c r="I14" s="149">
        <v>15</v>
      </c>
      <c r="J14" s="149">
        <v>450</v>
      </c>
      <c r="K14" s="149">
        <v>90</v>
      </c>
      <c r="L14" s="149"/>
      <c r="M14" s="149">
        <v>120</v>
      </c>
      <c r="N14" s="149" t="s">
        <v>204</v>
      </c>
      <c r="O14" s="182" t="s">
        <v>225</v>
      </c>
    </row>
    <row r="15" spans="1:15" ht="18" customHeight="1" x14ac:dyDescent="0.25">
      <c r="A15" s="183" t="s">
        <v>35</v>
      </c>
      <c r="B15" s="145" t="s">
        <v>148</v>
      </c>
      <c r="C15" s="145">
        <v>0</v>
      </c>
      <c r="D15" s="145">
        <v>9</v>
      </c>
      <c r="E15" s="145">
        <v>0</v>
      </c>
      <c r="F15" s="146" t="s">
        <v>162</v>
      </c>
      <c r="G15" s="145" t="s">
        <v>148</v>
      </c>
      <c r="H15" s="145">
        <v>3</v>
      </c>
      <c r="I15" s="145">
        <v>3</v>
      </c>
      <c r="J15" s="145">
        <v>90</v>
      </c>
      <c r="K15" s="145">
        <v>30</v>
      </c>
      <c r="L15" s="145"/>
      <c r="M15" s="145"/>
      <c r="N15" s="145" t="s">
        <v>159</v>
      </c>
      <c r="O15" s="115" t="s">
        <v>225</v>
      </c>
    </row>
    <row r="16" spans="1:15" ht="18" customHeight="1" x14ac:dyDescent="0.25">
      <c r="A16" s="174" t="s">
        <v>36</v>
      </c>
      <c r="B16" s="147" t="s">
        <v>148</v>
      </c>
      <c r="C16" s="147">
        <v>1</v>
      </c>
      <c r="D16" s="147">
        <v>0</v>
      </c>
      <c r="E16" s="147">
        <v>0</v>
      </c>
      <c r="F16" s="148" t="s">
        <v>163</v>
      </c>
      <c r="G16" s="147" t="s">
        <v>148</v>
      </c>
      <c r="H16" s="147">
        <v>3</v>
      </c>
      <c r="I16" s="147">
        <v>2</v>
      </c>
      <c r="J16" s="147">
        <v>60</v>
      </c>
      <c r="K16" s="147">
        <v>30</v>
      </c>
      <c r="L16" s="147"/>
      <c r="M16" s="147"/>
      <c r="N16" s="147" t="s">
        <v>159</v>
      </c>
      <c r="O16" s="151" t="s">
        <v>224</v>
      </c>
    </row>
    <row r="17" spans="1:15" ht="18" customHeight="1" x14ac:dyDescent="0.25">
      <c r="A17" s="174" t="s">
        <v>37</v>
      </c>
      <c r="B17" s="147" t="s">
        <v>148</v>
      </c>
      <c r="C17" s="147">
        <v>1</v>
      </c>
      <c r="D17" s="147">
        <v>1</v>
      </c>
      <c r="E17" s="147">
        <v>0</v>
      </c>
      <c r="F17" s="148" t="s">
        <v>255</v>
      </c>
      <c r="G17" s="147" t="s">
        <v>148</v>
      </c>
      <c r="H17" s="147">
        <v>3</v>
      </c>
      <c r="I17" s="147">
        <v>2</v>
      </c>
      <c r="J17" s="147">
        <v>60</v>
      </c>
      <c r="K17" s="147">
        <v>30</v>
      </c>
      <c r="L17" s="147"/>
      <c r="M17" s="147"/>
      <c r="N17" s="147" t="s">
        <v>159</v>
      </c>
      <c r="O17" s="151" t="s">
        <v>225</v>
      </c>
    </row>
    <row r="18" spans="1:15" ht="18" customHeight="1" x14ac:dyDescent="0.25">
      <c r="A18" s="174" t="s">
        <v>38</v>
      </c>
      <c r="B18" s="147" t="s">
        <v>148</v>
      </c>
      <c r="C18" s="147">
        <v>1</v>
      </c>
      <c r="D18" s="147">
        <v>2</v>
      </c>
      <c r="E18" s="147">
        <v>0</v>
      </c>
      <c r="F18" s="148" t="s">
        <v>237</v>
      </c>
      <c r="G18" s="147" t="s">
        <v>148</v>
      </c>
      <c r="H18" s="147">
        <v>3</v>
      </c>
      <c r="I18" s="147">
        <v>4</v>
      </c>
      <c r="J18" s="147">
        <v>120</v>
      </c>
      <c r="K18" s="147">
        <v>45</v>
      </c>
      <c r="L18" s="147"/>
      <c r="M18" s="147"/>
      <c r="N18" s="147" t="s">
        <v>156</v>
      </c>
      <c r="O18" s="151" t="s">
        <v>225</v>
      </c>
    </row>
    <row r="19" spans="1:15" ht="18" customHeight="1" thickBot="1" x14ac:dyDescent="0.3">
      <c r="A19" s="157" t="s">
        <v>39</v>
      </c>
      <c r="B19" s="149" t="s">
        <v>148</v>
      </c>
      <c r="C19" s="149">
        <v>1</v>
      </c>
      <c r="D19" s="149">
        <v>3</v>
      </c>
      <c r="E19" s="149">
        <v>0</v>
      </c>
      <c r="F19" s="150" t="s">
        <v>254</v>
      </c>
      <c r="G19" s="149" t="s">
        <v>148</v>
      </c>
      <c r="H19" s="149">
        <v>3</v>
      </c>
      <c r="I19" s="149">
        <v>15</v>
      </c>
      <c r="J19" s="149">
        <v>450</v>
      </c>
      <c r="K19" s="149">
        <v>90</v>
      </c>
      <c r="L19" s="149"/>
      <c r="M19" s="149">
        <v>120</v>
      </c>
      <c r="N19" s="149" t="s">
        <v>204</v>
      </c>
      <c r="O19" s="182" t="s">
        <v>225</v>
      </c>
    </row>
    <row r="20" spans="1:15" ht="18" customHeight="1" x14ac:dyDescent="0.25">
      <c r="A20" s="183" t="s">
        <v>168</v>
      </c>
      <c r="B20" s="145" t="s">
        <v>148</v>
      </c>
      <c r="C20" s="145">
        <v>1</v>
      </c>
      <c r="D20" s="145">
        <v>4</v>
      </c>
      <c r="E20" s="145">
        <v>0</v>
      </c>
      <c r="F20" s="146" t="s">
        <v>253</v>
      </c>
      <c r="G20" s="145" t="s">
        <v>148</v>
      </c>
      <c r="H20" s="145">
        <v>4</v>
      </c>
      <c r="I20" s="145">
        <v>2</v>
      </c>
      <c r="J20" s="145">
        <v>60</v>
      </c>
      <c r="K20" s="145">
        <v>30</v>
      </c>
      <c r="L20" s="145"/>
      <c r="M20" s="145"/>
      <c r="N20" s="145" t="s">
        <v>159</v>
      </c>
      <c r="O20" s="115" t="s">
        <v>225</v>
      </c>
    </row>
    <row r="21" spans="1:15" ht="18" customHeight="1" x14ac:dyDescent="0.25">
      <c r="A21" s="174" t="s">
        <v>169</v>
      </c>
      <c r="B21" s="147" t="s">
        <v>148</v>
      </c>
      <c r="C21" s="147">
        <v>1</v>
      </c>
      <c r="D21" s="147">
        <v>5</v>
      </c>
      <c r="E21" s="147">
        <v>0</v>
      </c>
      <c r="F21" s="148" t="s">
        <v>235</v>
      </c>
      <c r="G21" s="147" t="s">
        <v>148</v>
      </c>
      <c r="H21" s="147">
        <v>4</v>
      </c>
      <c r="I21" s="147">
        <v>4</v>
      </c>
      <c r="J21" s="147">
        <v>120</v>
      </c>
      <c r="K21" s="147">
        <v>45</v>
      </c>
      <c r="L21" s="147"/>
      <c r="M21" s="147"/>
      <c r="N21" s="147" t="s">
        <v>156</v>
      </c>
      <c r="O21" s="151" t="s">
        <v>225</v>
      </c>
    </row>
    <row r="22" spans="1:15" ht="18" customHeight="1" x14ac:dyDescent="0.25">
      <c r="A22" s="174" t="s">
        <v>170</v>
      </c>
      <c r="B22" s="147" t="s">
        <v>148</v>
      </c>
      <c r="C22" s="147">
        <v>1</v>
      </c>
      <c r="D22" s="147">
        <v>6</v>
      </c>
      <c r="E22" s="147">
        <v>0</v>
      </c>
      <c r="F22" s="148" t="s">
        <v>251</v>
      </c>
      <c r="G22" s="147" t="s">
        <v>148</v>
      </c>
      <c r="H22" s="147">
        <v>4</v>
      </c>
      <c r="I22" s="147">
        <v>5</v>
      </c>
      <c r="J22" s="147">
        <v>150</v>
      </c>
      <c r="K22" s="147">
        <v>45</v>
      </c>
      <c r="L22" s="147">
        <v>15</v>
      </c>
      <c r="M22" s="147"/>
      <c r="N22" s="147" t="s">
        <v>157</v>
      </c>
      <c r="O22" s="151" t="s">
        <v>225</v>
      </c>
    </row>
    <row r="23" spans="1:15" ht="18" customHeight="1" thickBot="1" x14ac:dyDescent="0.3">
      <c r="A23" s="157" t="s">
        <v>171</v>
      </c>
      <c r="B23" s="149" t="s">
        <v>148</v>
      </c>
      <c r="C23" s="149">
        <v>1</v>
      </c>
      <c r="D23" s="149">
        <v>7</v>
      </c>
      <c r="E23" s="149">
        <v>0</v>
      </c>
      <c r="F23" s="150" t="s">
        <v>252</v>
      </c>
      <c r="G23" s="149" t="s">
        <v>148</v>
      </c>
      <c r="H23" s="149">
        <v>4</v>
      </c>
      <c r="I23" s="149">
        <v>15</v>
      </c>
      <c r="J23" s="149">
        <v>450</v>
      </c>
      <c r="K23" s="149">
        <v>90</v>
      </c>
      <c r="L23" s="149"/>
      <c r="M23" s="149">
        <v>120</v>
      </c>
      <c r="N23" s="149" t="s">
        <v>204</v>
      </c>
      <c r="O23" s="182" t="s">
        <v>225</v>
      </c>
    </row>
    <row r="24" spans="1:15" ht="18" customHeight="1" x14ac:dyDescent="0.25">
      <c r="A24" s="183" t="s">
        <v>172</v>
      </c>
      <c r="B24" s="145" t="s">
        <v>148</v>
      </c>
      <c r="C24" s="145">
        <v>1</v>
      </c>
      <c r="D24" s="145">
        <v>8</v>
      </c>
      <c r="E24" s="145">
        <v>0</v>
      </c>
      <c r="F24" s="146" t="s">
        <v>234</v>
      </c>
      <c r="G24" s="145" t="s">
        <v>148</v>
      </c>
      <c r="H24" s="145">
        <v>5</v>
      </c>
      <c r="I24" s="145">
        <v>5</v>
      </c>
      <c r="J24" s="145">
        <v>150</v>
      </c>
      <c r="K24" s="145">
        <v>45</v>
      </c>
      <c r="L24" s="145">
        <v>15</v>
      </c>
      <c r="M24" s="145"/>
      <c r="N24" s="145" t="s">
        <v>157</v>
      </c>
      <c r="O24" s="115" t="s">
        <v>225</v>
      </c>
    </row>
    <row r="25" spans="1:15" ht="18" customHeight="1" x14ac:dyDescent="0.25">
      <c r="A25" s="174" t="s">
        <v>173</v>
      </c>
      <c r="B25" s="147" t="s">
        <v>148</v>
      </c>
      <c r="C25" s="147">
        <v>1</v>
      </c>
      <c r="D25" s="147">
        <v>9</v>
      </c>
      <c r="E25" s="147">
        <v>0</v>
      </c>
      <c r="F25" s="148" t="s">
        <v>250</v>
      </c>
      <c r="G25" s="147" t="s">
        <v>148</v>
      </c>
      <c r="H25" s="147">
        <v>5</v>
      </c>
      <c r="I25" s="147">
        <v>3</v>
      </c>
      <c r="J25" s="147">
        <v>90</v>
      </c>
      <c r="K25" s="147">
        <v>30</v>
      </c>
      <c r="L25" s="147"/>
      <c r="M25" s="147"/>
      <c r="N25" s="147" t="s">
        <v>159</v>
      </c>
      <c r="O25" s="151" t="s">
        <v>225</v>
      </c>
    </row>
    <row r="26" spans="1:15" ht="18" customHeight="1" thickBot="1" x14ac:dyDescent="0.3">
      <c r="A26" s="157" t="s">
        <v>174</v>
      </c>
      <c r="B26" s="149" t="s">
        <v>148</v>
      </c>
      <c r="C26" s="149">
        <v>2</v>
      </c>
      <c r="D26" s="149">
        <v>0</v>
      </c>
      <c r="E26" s="149">
        <v>0</v>
      </c>
      <c r="F26" s="150" t="s">
        <v>249</v>
      </c>
      <c r="G26" s="149" t="s">
        <v>148</v>
      </c>
      <c r="H26" s="149">
        <v>5</v>
      </c>
      <c r="I26" s="149">
        <v>15</v>
      </c>
      <c r="J26" s="149">
        <v>450</v>
      </c>
      <c r="K26" s="149">
        <v>90</v>
      </c>
      <c r="L26" s="149"/>
      <c r="M26" s="149">
        <v>120</v>
      </c>
      <c r="N26" s="149" t="s">
        <v>204</v>
      </c>
      <c r="O26" s="182" t="s">
        <v>225</v>
      </c>
    </row>
    <row r="27" spans="1:15" ht="18" customHeight="1" x14ac:dyDescent="0.25">
      <c r="A27" s="183" t="s">
        <v>175</v>
      </c>
      <c r="B27" s="145" t="s">
        <v>148</v>
      </c>
      <c r="C27" s="145">
        <v>2</v>
      </c>
      <c r="D27" s="145">
        <v>1</v>
      </c>
      <c r="E27" s="145">
        <v>0</v>
      </c>
      <c r="F27" s="146" t="s">
        <v>233</v>
      </c>
      <c r="G27" s="145" t="s">
        <v>148</v>
      </c>
      <c r="H27" s="145">
        <v>6</v>
      </c>
      <c r="I27" s="145">
        <v>4</v>
      </c>
      <c r="J27" s="145">
        <v>120</v>
      </c>
      <c r="K27" s="145">
        <v>30</v>
      </c>
      <c r="L27" s="145"/>
      <c r="M27" s="145">
        <v>15</v>
      </c>
      <c r="N27" s="145" t="s">
        <v>150</v>
      </c>
      <c r="O27" s="115" t="s">
        <v>225</v>
      </c>
    </row>
    <row r="28" spans="1:15" ht="18" customHeight="1" x14ac:dyDescent="0.25">
      <c r="A28" s="174" t="s">
        <v>176</v>
      </c>
      <c r="B28" s="147" t="s">
        <v>148</v>
      </c>
      <c r="C28" s="147">
        <v>2</v>
      </c>
      <c r="D28" s="147">
        <v>2</v>
      </c>
      <c r="E28" s="147">
        <v>0</v>
      </c>
      <c r="F28" s="148" t="s">
        <v>164</v>
      </c>
      <c r="G28" s="147" t="s">
        <v>148</v>
      </c>
      <c r="H28" s="147">
        <v>6</v>
      </c>
      <c r="I28" s="147">
        <v>5</v>
      </c>
      <c r="J28" s="147">
        <v>150</v>
      </c>
      <c r="K28" s="147">
        <v>30</v>
      </c>
      <c r="L28" s="147">
        <v>15</v>
      </c>
      <c r="M28" s="147"/>
      <c r="N28" s="147" t="s">
        <v>150</v>
      </c>
      <c r="O28" s="151" t="s">
        <v>225</v>
      </c>
    </row>
    <row r="29" spans="1:15" ht="18" customHeight="1" thickBot="1" x14ac:dyDescent="0.3">
      <c r="A29" s="157" t="s">
        <v>185</v>
      </c>
      <c r="B29" s="149" t="s">
        <v>148</v>
      </c>
      <c r="C29" s="149">
        <v>2</v>
      </c>
      <c r="D29" s="149">
        <v>3</v>
      </c>
      <c r="E29" s="149">
        <v>0</v>
      </c>
      <c r="F29" s="150" t="s">
        <v>248</v>
      </c>
      <c r="G29" s="149" t="s">
        <v>148</v>
      </c>
      <c r="H29" s="149">
        <v>6</v>
      </c>
      <c r="I29" s="149">
        <v>15</v>
      </c>
      <c r="J29" s="149">
        <v>450</v>
      </c>
      <c r="K29" s="149">
        <v>90</v>
      </c>
      <c r="L29" s="149"/>
      <c r="M29" s="149">
        <v>120</v>
      </c>
      <c r="N29" s="149" t="s">
        <v>204</v>
      </c>
      <c r="O29" s="182" t="s">
        <v>225</v>
      </c>
    </row>
    <row r="30" spans="1:15" ht="18" customHeight="1" x14ac:dyDescent="0.25">
      <c r="A30" s="183" t="s">
        <v>207</v>
      </c>
      <c r="B30" s="145" t="s">
        <v>148</v>
      </c>
      <c r="C30" s="145">
        <v>2</v>
      </c>
      <c r="D30" s="145">
        <v>4</v>
      </c>
      <c r="E30" s="145">
        <v>0</v>
      </c>
      <c r="F30" s="146" t="s">
        <v>166</v>
      </c>
      <c r="G30" s="145" t="s">
        <v>148</v>
      </c>
      <c r="H30" s="145">
        <v>7</v>
      </c>
      <c r="I30" s="145">
        <v>5</v>
      </c>
      <c r="J30" s="145">
        <v>150</v>
      </c>
      <c r="K30" s="145">
        <v>30</v>
      </c>
      <c r="L30" s="145">
        <v>15</v>
      </c>
      <c r="M30" s="145"/>
      <c r="N30" s="145" t="s">
        <v>150</v>
      </c>
      <c r="O30" s="115" t="s">
        <v>225</v>
      </c>
    </row>
    <row r="31" spans="1:15" ht="27" customHeight="1" x14ac:dyDescent="0.25">
      <c r="A31" s="184" t="s">
        <v>186</v>
      </c>
      <c r="B31" s="40" t="s">
        <v>148</v>
      </c>
      <c r="C31" s="40">
        <v>2</v>
      </c>
      <c r="D31" s="40">
        <v>5</v>
      </c>
      <c r="E31" s="40">
        <v>0</v>
      </c>
      <c r="F31" s="172" t="s">
        <v>260</v>
      </c>
      <c r="G31" s="40" t="s">
        <v>148</v>
      </c>
      <c r="H31" s="40">
        <v>7</v>
      </c>
      <c r="I31" s="40">
        <v>4</v>
      </c>
      <c r="J31" s="40">
        <v>120</v>
      </c>
      <c r="K31" s="40">
        <v>30</v>
      </c>
      <c r="L31" s="40"/>
      <c r="M31" s="40"/>
      <c r="N31" s="40" t="s">
        <v>159</v>
      </c>
      <c r="O31" s="185" t="s">
        <v>225</v>
      </c>
    </row>
    <row r="32" spans="1:15" ht="18" customHeight="1" x14ac:dyDescent="0.25">
      <c r="A32" s="174" t="s">
        <v>187</v>
      </c>
      <c r="B32" s="147" t="s">
        <v>148</v>
      </c>
      <c r="C32" s="147">
        <v>2</v>
      </c>
      <c r="D32" s="147">
        <v>6</v>
      </c>
      <c r="E32" s="147">
        <v>0</v>
      </c>
      <c r="F32" s="148" t="s">
        <v>231</v>
      </c>
      <c r="G32" s="147" t="s">
        <v>148</v>
      </c>
      <c r="H32" s="147">
        <v>7</v>
      </c>
      <c r="I32" s="147">
        <v>4</v>
      </c>
      <c r="J32" s="147">
        <v>120</v>
      </c>
      <c r="K32" s="147">
        <v>30</v>
      </c>
      <c r="L32" s="147"/>
      <c r="M32" s="147"/>
      <c r="N32" s="147" t="s">
        <v>159</v>
      </c>
      <c r="O32" s="151" t="s">
        <v>225</v>
      </c>
    </row>
    <row r="33" spans="1:16" ht="18" customHeight="1" thickBot="1" x14ac:dyDescent="0.3">
      <c r="A33" s="157" t="s">
        <v>208</v>
      </c>
      <c r="B33" s="149" t="s">
        <v>148</v>
      </c>
      <c r="C33" s="149">
        <v>2</v>
      </c>
      <c r="D33" s="149">
        <v>7</v>
      </c>
      <c r="E33" s="149">
        <v>0</v>
      </c>
      <c r="F33" s="150" t="s">
        <v>247</v>
      </c>
      <c r="G33" s="149" t="s">
        <v>148</v>
      </c>
      <c r="H33" s="149">
        <v>7</v>
      </c>
      <c r="I33" s="149">
        <v>8</v>
      </c>
      <c r="J33" s="149">
        <v>240</v>
      </c>
      <c r="K33" s="149">
        <v>60</v>
      </c>
      <c r="L33" s="149"/>
      <c r="M33" s="149">
        <v>60</v>
      </c>
      <c r="N33" s="149" t="s">
        <v>205</v>
      </c>
      <c r="O33" s="182" t="s">
        <v>225</v>
      </c>
    </row>
    <row r="34" spans="1:16" ht="18" customHeight="1" x14ac:dyDescent="0.25">
      <c r="A34" s="183" t="s">
        <v>188</v>
      </c>
      <c r="B34" s="145" t="s">
        <v>148</v>
      </c>
      <c r="C34" s="145">
        <v>2</v>
      </c>
      <c r="D34" s="145">
        <v>8</v>
      </c>
      <c r="E34" s="145">
        <v>0</v>
      </c>
      <c r="F34" s="146" t="s">
        <v>232</v>
      </c>
      <c r="G34" s="145" t="s">
        <v>148</v>
      </c>
      <c r="H34" s="145">
        <v>8</v>
      </c>
      <c r="I34" s="145">
        <v>4</v>
      </c>
      <c r="J34" s="145">
        <v>120</v>
      </c>
      <c r="K34" s="145">
        <v>30</v>
      </c>
      <c r="L34" s="145"/>
      <c r="M34" s="145"/>
      <c r="N34" s="145" t="s">
        <v>159</v>
      </c>
      <c r="O34" s="115" t="s">
        <v>225</v>
      </c>
    </row>
    <row r="35" spans="1:16" ht="18" customHeight="1" x14ac:dyDescent="0.25">
      <c r="A35" s="199" t="s">
        <v>189</v>
      </c>
      <c r="B35" s="147" t="s">
        <v>148</v>
      </c>
      <c r="C35" s="147">
        <v>2</v>
      </c>
      <c r="D35" s="147">
        <v>9</v>
      </c>
      <c r="E35" s="147">
        <v>0</v>
      </c>
      <c r="F35" s="148" t="s">
        <v>167</v>
      </c>
      <c r="G35" s="147" t="s">
        <v>148</v>
      </c>
      <c r="H35" s="147">
        <v>8</v>
      </c>
      <c r="I35" s="147">
        <v>4</v>
      </c>
      <c r="J35" s="147">
        <v>120</v>
      </c>
      <c r="K35" s="147">
        <v>45</v>
      </c>
      <c r="L35" s="147"/>
      <c r="M35" s="147"/>
      <c r="N35" s="147" t="s">
        <v>156</v>
      </c>
      <c r="O35" s="151" t="s">
        <v>225</v>
      </c>
    </row>
    <row r="36" spans="1:16" ht="18" customHeight="1" x14ac:dyDescent="0.25">
      <c r="A36" s="174" t="s">
        <v>190</v>
      </c>
      <c r="B36" s="201" t="s">
        <v>148</v>
      </c>
      <c r="C36" s="186">
        <v>3</v>
      </c>
      <c r="D36" s="186">
        <v>0</v>
      </c>
      <c r="E36" s="186">
        <v>0</v>
      </c>
      <c r="F36" s="203" t="s">
        <v>348</v>
      </c>
      <c r="G36" s="147" t="s">
        <v>148</v>
      </c>
      <c r="H36" s="147">
        <v>8</v>
      </c>
      <c r="I36" s="186">
        <v>2</v>
      </c>
      <c r="J36" s="186">
        <v>60</v>
      </c>
      <c r="K36" s="186">
        <v>30</v>
      </c>
      <c r="L36" s="186"/>
      <c r="M36" s="186"/>
      <c r="N36" s="186" t="s">
        <v>159</v>
      </c>
      <c r="O36" s="151" t="s">
        <v>225</v>
      </c>
    </row>
    <row r="37" spans="1:16" ht="18" customHeight="1" x14ac:dyDescent="0.25">
      <c r="A37" s="188" t="s">
        <v>349</v>
      </c>
      <c r="B37" s="186" t="s">
        <v>148</v>
      </c>
      <c r="C37" s="186">
        <v>3</v>
      </c>
      <c r="D37" s="186">
        <v>1</v>
      </c>
      <c r="E37" s="186">
        <v>0</v>
      </c>
      <c r="F37" s="210" t="s">
        <v>246</v>
      </c>
      <c r="G37" s="186" t="s">
        <v>148</v>
      </c>
      <c r="H37" s="186">
        <v>8</v>
      </c>
      <c r="I37" s="186">
        <v>6</v>
      </c>
      <c r="J37" s="186">
        <v>180</v>
      </c>
      <c r="K37" s="186">
        <v>30</v>
      </c>
      <c r="L37" s="186"/>
      <c r="M37" s="186">
        <v>60</v>
      </c>
      <c r="N37" s="186" t="s">
        <v>347</v>
      </c>
      <c r="O37" s="187" t="s">
        <v>225</v>
      </c>
    </row>
    <row r="38" spans="1:16" ht="35.25" customHeight="1" x14ac:dyDescent="0.25">
      <c r="A38" s="317" t="s">
        <v>316</v>
      </c>
      <c r="B38" s="318"/>
      <c r="C38" s="318"/>
      <c r="D38" s="318"/>
      <c r="E38" s="318"/>
      <c r="F38" s="318"/>
      <c r="G38" s="318"/>
      <c r="H38" s="318"/>
      <c r="I38" s="318"/>
      <c r="J38" s="318"/>
      <c r="K38" s="318"/>
      <c r="L38" s="318"/>
      <c r="M38" s="318"/>
      <c r="N38" s="318"/>
      <c r="O38" s="318"/>
    </row>
    <row r="39" spans="1:16" ht="22.5" customHeight="1" x14ac:dyDescent="0.25">
      <c r="A39" s="188" t="s">
        <v>28</v>
      </c>
      <c r="B39" s="180" t="s">
        <v>151</v>
      </c>
      <c r="C39" s="180">
        <v>0</v>
      </c>
      <c r="D39" s="180">
        <v>1</v>
      </c>
      <c r="E39" s="180">
        <v>0</v>
      </c>
      <c r="F39" s="181" t="s">
        <v>177</v>
      </c>
      <c r="G39" s="180" t="s">
        <v>151</v>
      </c>
      <c r="H39" s="180" t="s">
        <v>303</v>
      </c>
      <c r="I39" s="180">
        <v>3</v>
      </c>
      <c r="J39" s="180">
        <v>90</v>
      </c>
      <c r="K39" s="180">
        <v>30</v>
      </c>
      <c r="L39" s="180"/>
      <c r="M39" s="180"/>
      <c r="N39" s="180" t="s">
        <v>159</v>
      </c>
      <c r="O39" s="189" t="s">
        <v>225</v>
      </c>
      <c r="P39" s="141"/>
    </row>
    <row r="40" spans="1:16" ht="18" customHeight="1" x14ac:dyDescent="0.25">
      <c r="A40" s="174" t="s">
        <v>29</v>
      </c>
      <c r="B40" s="147" t="s">
        <v>151</v>
      </c>
      <c r="C40" s="147">
        <v>0</v>
      </c>
      <c r="D40" s="147">
        <v>2</v>
      </c>
      <c r="E40" s="147">
        <v>0</v>
      </c>
      <c r="F40" s="148" t="s">
        <v>178</v>
      </c>
      <c r="G40" s="147" t="s">
        <v>151</v>
      </c>
      <c r="H40" s="147" t="s">
        <v>301</v>
      </c>
      <c r="I40" s="147">
        <v>2</v>
      </c>
      <c r="J40" s="147">
        <v>60</v>
      </c>
      <c r="K40" s="147">
        <v>30</v>
      </c>
      <c r="L40" s="147"/>
      <c r="M40" s="147"/>
      <c r="N40" s="147" t="s">
        <v>159</v>
      </c>
      <c r="O40" s="151" t="s">
        <v>225</v>
      </c>
    </row>
    <row r="41" spans="1:16" ht="18" customHeight="1" x14ac:dyDescent="0.25">
      <c r="A41" s="188" t="s">
        <v>30</v>
      </c>
      <c r="B41" s="147" t="s">
        <v>151</v>
      </c>
      <c r="C41" s="147">
        <v>0</v>
      </c>
      <c r="D41" s="147">
        <v>3</v>
      </c>
      <c r="E41" s="147">
        <v>0</v>
      </c>
      <c r="F41" s="153" t="s">
        <v>200</v>
      </c>
      <c r="G41" s="147" t="s">
        <v>151</v>
      </c>
      <c r="H41" s="147" t="s">
        <v>301</v>
      </c>
      <c r="I41" s="215">
        <v>2</v>
      </c>
      <c r="J41" s="147">
        <v>60</v>
      </c>
      <c r="K41" s="147">
        <v>30</v>
      </c>
      <c r="L41" s="215"/>
      <c r="M41" s="215"/>
      <c r="N41" s="215" t="s">
        <v>159</v>
      </c>
      <c r="O41" s="151" t="s">
        <v>225</v>
      </c>
    </row>
    <row r="42" spans="1:16" ht="22.5" customHeight="1" x14ac:dyDescent="0.25">
      <c r="A42" s="188" t="s">
        <v>31</v>
      </c>
      <c r="B42" s="147" t="s">
        <v>151</v>
      </c>
      <c r="C42" s="147">
        <v>0</v>
      </c>
      <c r="D42" s="180">
        <v>4</v>
      </c>
      <c r="E42" s="147">
        <v>0</v>
      </c>
      <c r="F42" s="148" t="s">
        <v>263</v>
      </c>
      <c r="G42" s="147" t="s">
        <v>151</v>
      </c>
      <c r="H42" s="154" t="s">
        <v>303</v>
      </c>
      <c r="I42" s="147">
        <v>3</v>
      </c>
      <c r="J42" s="147">
        <v>90</v>
      </c>
      <c r="K42" s="147">
        <v>45</v>
      </c>
      <c r="L42" s="147"/>
      <c r="M42" s="147"/>
      <c r="N42" s="147" t="s">
        <v>156</v>
      </c>
      <c r="O42" s="151" t="s">
        <v>224</v>
      </c>
    </row>
    <row r="43" spans="1:16" ht="22.5" customHeight="1" x14ac:dyDescent="0.25">
      <c r="A43" s="174" t="s">
        <v>32</v>
      </c>
      <c r="B43" s="147" t="s">
        <v>151</v>
      </c>
      <c r="C43" s="147">
        <v>0</v>
      </c>
      <c r="D43" s="147">
        <v>5</v>
      </c>
      <c r="E43" s="147">
        <v>0</v>
      </c>
      <c r="F43" s="148" t="s">
        <v>180</v>
      </c>
      <c r="G43" s="147" t="s">
        <v>151</v>
      </c>
      <c r="H43" s="147" t="s">
        <v>303</v>
      </c>
      <c r="I43" s="147">
        <v>3</v>
      </c>
      <c r="J43" s="147">
        <v>90</v>
      </c>
      <c r="K43" s="147">
        <v>30</v>
      </c>
      <c r="L43" s="147"/>
      <c r="M43" s="147"/>
      <c r="N43" s="147" t="s">
        <v>159</v>
      </c>
      <c r="O43" s="151" t="s">
        <v>225</v>
      </c>
    </row>
    <row r="44" spans="1:16" ht="22.5" customHeight="1" x14ac:dyDescent="0.25">
      <c r="A44" s="188" t="s">
        <v>27</v>
      </c>
      <c r="B44" s="147" t="s">
        <v>151</v>
      </c>
      <c r="C44" s="147">
        <v>0</v>
      </c>
      <c r="D44" s="147">
        <v>6</v>
      </c>
      <c r="E44" s="147">
        <v>0</v>
      </c>
      <c r="F44" s="148" t="s">
        <v>307</v>
      </c>
      <c r="G44" s="147" t="s">
        <v>151</v>
      </c>
      <c r="H44" s="147" t="s">
        <v>308</v>
      </c>
      <c r="I44" s="147">
        <v>2</v>
      </c>
      <c r="J44" s="147">
        <v>60</v>
      </c>
      <c r="K44" s="147">
        <v>30</v>
      </c>
      <c r="L44" s="147"/>
      <c r="M44" s="147"/>
      <c r="N44" s="147" t="s">
        <v>159</v>
      </c>
      <c r="O44" s="151" t="s">
        <v>225</v>
      </c>
    </row>
    <row r="45" spans="1:16" ht="22.5" customHeight="1" x14ac:dyDescent="0.25">
      <c r="A45" s="188" t="s">
        <v>33</v>
      </c>
      <c r="B45" s="147" t="s">
        <v>151</v>
      </c>
      <c r="C45" s="147">
        <v>0</v>
      </c>
      <c r="D45" s="180">
        <v>7</v>
      </c>
      <c r="E45" s="147">
        <v>0</v>
      </c>
      <c r="F45" s="148" t="s">
        <v>309</v>
      </c>
      <c r="G45" s="147" t="s">
        <v>151</v>
      </c>
      <c r="H45" s="147" t="s">
        <v>303</v>
      </c>
      <c r="I45" s="147">
        <v>3</v>
      </c>
      <c r="J45" s="147">
        <v>90</v>
      </c>
      <c r="K45" s="147">
        <v>30</v>
      </c>
      <c r="L45" s="147"/>
      <c r="M45" s="147"/>
      <c r="N45" s="147" t="s">
        <v>159</v>
      </c>
      <c r="O45" s="151" t="s">
        <v>225</v>
      </c>
    </row>
    <row r="46" spans="1:16" ht="22.5" customHeight="1" x14ac:dyDescent="0.25">
      <c r="A46" s="174" t="s">
        <v>34</v>
      </c>
      <c r="B46" s="147" t="s">
        <v>151</v>
      </c>
      <c r="C46" s="147">
        <v>0</v>
      </c>
      <c r="D46" s="147">
        <v>8</v>
      </c>
      <c r="E46" s="147">
        <v>0</v>
      </c>
      <c r="F46" s="148" t="s">
        <v>311</v>
      </c>
      <c r="G46" s="147" t="s">
        <v>151</v>
      </c>
      <c r="H46" s="147" t="s">
        <v>303</v>
      </c>
      <c r="I46" s="147">
        <v>2</v>
      </c>
      <c r="J46" s="147">
        <v>60</v>
      </c>
      <c r="K46" s="147">
        <v>30</v>
      </c>
      <c r="L46" s="147"/>
      <c r="M46" s="147"/>
      <c r="N46" s="147" t="s">
        <v>159</v>
      </c>
      <c r="O46" s="151" t="s">
        <v>225</v>
      </c>
    </row>
    <row r="47" spans="1:16" ht="22.5" customHeight="1" x14ac:dyDescent="0.25">
      <c r="A47" s="188" t="s">
        <v>35</v>
      </c>
      <c r="B47" s="147" t="s">
        <v>151</v>
      </c>
      <c r="C47" s="147">
        <v>0</v>
      </c>
      <c r="D47" s="147">
        <v>9</v>
      </c>
      <c r="E47" s="147">
        <v>0</v>
      </c>
      <c r="F47" s="202" t="s">
        <v>350</v>
      </c>
      <c r="G47" s="147" t="s">
        <v>151</v>
      </c>
      <c r="H47" s="147" t="s">
        <v>351</v>
      </c>
      <c r="I47" s="147">
        <v>2</v>
      </c>
      <c r="J47" s="147">
        <v>60</v>
      </c>
      <c r="K47" s="147">
        <v>30</v>
      </c>
      <c r="L47" s="147"/>
      <c r="M47" s="147"/>
      <c r="N47" s="147" t="s">
        <v>159</v>
      </c>
      <c r="O47" s="151" t="s">
        <v>225</v>
      </c>
    </row>
    <row r="48" spans="1:16" ht="22.5" customHeight="1" x14ac:dyDescent="0.25">
      <c r="A48" s="188" t="s">
        <v>36</v>
      </c>
      <c r="B48" s="147" t="s">
        <v>151</v>
      </c>
      <c r="C48" s="147">
        <v>1</v>
      </c>
      <c r="D48" s="147">
        <v>0</v>
      </c>
      <c r="E48" s="147">
        <v>0</v>
      </c>
      <c r="F48" s="148" t="s">
        <v>210</v>
      </c>
      <c r="G48" s="147" t="s">
        <v>151</v>
      </c>
      <c r="H48" s="147" t="s">
        <v>351</v>
      </c>
      <c r="I48" s="147">
        <v>3</v>
      </c>
      <c r="J48" s="147">
        <v>90</v>
      </c>
      <c r="K48" s="147">
        <v>30</v>
      </c>
      <c r="L48" s="147"/>
      <c r="M48" s="147"/>
      <c r="N48" s="147" t="s">
        <v>159</v>
      </c>
      <c r="O48" s="151" t="s">
        <v>225</v>
      </c>
    </row>
    <row r="49" spans="1:15" ht="22.5" customHeight="1" x14ac:dyDescent="0.25">
      <c r="A49" s="174" t="s">
        <v>37</v>
      </c>
      <c r="B49" s="147" t="s">
        <v>151</v>
      </c>
      <c r="C49" s="147">
        <v>1</v>
      </c>
      <c r="D49" s="147">
        <v>1</v>
      </c>
      <c r="E49" s="147">
        <v>0</v>
      </c>
      <c r="F49" s="153" t="s">
        <v>264</v>
      </c>
      <c r="G49" s="147" t="s">
        <v>151</v>
      </c>
      <c r="H49" s="147" t="s">
        <v>351</v>
      </c>
      <c r="I49" s="215">
        <v>5</v>
      </c>
      <c r="J49" s="215">
        <v>150</v>
      </c>
      <c r="K49" s="215">
        <v>30</v>
      </c>
      <c r="L49" s="215"/>
      <c r="M49" s="215">
        <v>30</v>
      </c>
      <c r="N49" s="215" t="s">
        <v>221</v>
      </c>
      <c r="O49" s="151" t="s">
        <v>225</v>
      </c>
    </row>
    <row r="50" spans="1:15" ht="28.9" customHeight="1" x14ac:dyDescent="0.25">
      <c r="A50" s="188" t="s">
        <v>38</v>
      </c>
      <c r="B50" s="147" t="s">
        <v>151</v>
      </c>
      <c r="C50" s="147">
        <v>1</v>
      </c>
      <c r="D50" s="147">
        <v>2</v>
      </c>
      <c r="E50" s="147">
        <v>0</v>
      </c>
      <c r="F50" s="148" t="s">
        <v>310</v>
      </c>
      <c r="G50" s="147" t="s">
        <v>151</v>
      </c>
      <c r="H50" s="147" t="s">
        <v>301</v>
      </c>
      <c r="I50" s="147">
        <v>3</v>
      </c>
      <c r="J50" s="147">
        <v>90</v>
      </c>
      <c r="K50" s="147">
        <v>45</v>
      </c>
      <c r="L50" s="147"/>
      <c r="M50" s="147"/>
      <c r="N50" s="147" t="s">
        <v>156</v>
      </c>
      <c r="O50" s="151" t="s">
        <v>224</v>
      </c>
    </row>
    <row r="51" spans="1:15" ht="28.9" customHeight="1" x14ac:dyDescent="0.25">
      <c r="A51" s="188" t="s">
        <v>39</v>
      </c>
      <c r="B51" s="147" t="s">
        <v>151</v>
      </c>
      <c r="C51" s="147">
        <v>1</v>
      </c>
      <c r="D51" s="147">
        <v>3</v>
      </c>
      <c r="E51" s="147">
        <v>0</v>
      </c>
      <c r="F51" s="148" t="s">
        <v>315</v>
      </c>
      <c r="G51" s="147" t="s">
        <v>151</v>
      </c>
      <c r="H51" s="147" t="s">
        <v>301</v>
      </c>
      <c r="I51" s="147">
        <v>2</v>
      </c>
      <c r="J51" s="147">
        <v>60</v>
      </c>
      <c r="K51" s="147">
        <v>30</v>
      </c>
      <c r="L51" s="147"/>
      <c r="M51" s="147"/>
      <c r="N51" s="147" t="s">
        <v>159</v>
      </c>
      <c r="O51" s="151" t="s">
        <v>224</v>
      </c>
    </row>
    <row r="52" spans="1:15" ht="28.9" customHeight="1" x14ac:dyDescent="0.25">
      <c r="A52" s="174" t="s">
        <v>168</v>
      </c>
      <c r="B52" s="147" t="s">
        <v>151</v>
      </c>
      <c r="C52" s="147">
        <v>1</v>
      </c>
      <c r="D52" s="147">
        <v>4</v>
      </c>
      <c r="E52" s="147">
        <v>0</v>
      </c>
      <c r="F52" s="210" t="s">
        <v>354</v>
      </c>
      <c r="G52" s="186" t="s">
        <v>151</v>
      </c>
      <c r="H52" s="186" t="s">
        <v>301</v>
      </c>
      <c r="I52" s="186">
        <v>2</v>
      </c>
      <c r="J52" s="186">
        <v>60</v>
      </c>
      <c r="K52" s="186">
        <v>30</v>
      </c>
      <c r="L52" s="186"/>
      <c r="M52" s="186"/>
      <c r="N52" s="186" t="s">
        <v>159</v>
      </c>
      <c r="O52" s="187" t="s">
        <v>224</v>
      </c>
    </row>
    <row r="53" spans="1:15" ht="18" customHeight="1" x14ac:dyDescent="0.25">
      <c r="A53" s="188" t="s">
        <v>169</v>
      </c>
      <c r="B53" s="147" t="s">
        <v>151</v>
      </c>
      <c r="C53" s="147">
        <v>1</v>
      </c>
      <c r="D53" s="147">
        <v>5</v>
      </c>
      <c r="E53" s="147">
        <v>0</v>
      </c>
      <c r="F53" s="148" t="s">
        <v>149</v>
      </c>
      <c r="G53" s="147" t="s">
        <v>151</v>
      </c>
      <c r="H53" s="147">
        <v>1.3</v>
      </c>
      <c r="I53" s="147">
        <v>3</v>
      </c>
      <c r="J53" s="147">
        <v>90</v>
      </c>
      <c r="K53" s="147">
        <v>30</v>
      </c>
      <c r="L53" s="147"/>
      <c r="M53" s="147">
        <v>15</v>
      </c>
      <c r="N53" s="147" t="s">
        <v>150</v>
      </c>
      <c r="O53" s="152" t="s">
        <v>224</v>
      </c>
    </row>
    <row r="54" spans="1:15" ht="18" customHeight="1" x14ac:dyDescent="0.25">
      <c r="A54" s="188" t="s">
        <v>170</v>
      </c>
      <c r="B54" s="147" t="s">
        <v>151</v>
      </c>
      <c r="C54" s="147">
        <v>1</v>
      </c>
      <c r="D54" s="147">
        <v>6</v>
      </c>
      <c r="E54" s="147">
        <v>0</v>
      </c>
      <c r="F54" s="148" t="s">
        <v>160</v>
      </c>
      <c r="G54" s="147" t="s">
        <v>151</v>
      </c>
      <c r="H54" s="147">
        <v>2.4</v>
      </c>
      <c r="I54" s="147">
        <v>2</v>
      </c>
      <c r="J54" s="147">
        <v>60</v>
      </c>
      <c r="K54" s="147"/>
      <c r="L54" s="147"/>
      <c r="M54" s="147">
        <v>30</v>
      </c>
      <c r="N54" s="147" t="s">
        <v>161</v>
      </c>
      <c r="O54" s="152" t="s">
        <v>224</v>
      </c>
    </row>
    <row r="55" spans="1:15" ht="18" customHeight="1" x14ac:dyDescent="0.25">
      <c r="A55" s="174" t="s">
        <v>171</v>
      </c>
      <c r="B55" s="147" t="s">
        <v>151</v>
      </c>
      <c r="C55" s="147">
        <v>1</v>
      </c>
      <c r="D55" s="147">
        <v>7</v>
      </c>
      <c r="E55" s="147">
        <v>0</v>
      </c>
      <c r="F55" s="153" t="s">
        <v>314</v>
      </c>
      <c r="G55" s="147" t="s">
        <v>151</v>
      </c>
      <c r="H55" s="215">
        <v>2.4</v>
      </c>
      <c r="I55" s="215">
        <v>3</v>
      </c>
      <c r="J55" s="215">
        <v>90</v>
      </c>
      <c r="K55" s="215">
        <v>30</v>
      </c>
      <c r="L55" s="215"/>
      <c r="M55" s="215"/>
      <c r="N55" s="215" t="s">
        <v>159</v>
      </c>
      <c r="O55" s="151" t="s">
        <v>225</v>
      </c>
    </row>
    <row r="56" spans="1:15" ht="18" customHeight="1" x14ac:dyDescent="0.25">
      <c r="A56" s="188" t="s">
        <v>172</v>
      </c>
      <c r="B56" s="147" t="s">
        <v>151</v>
      </c>
      <c r="C56" s="147">
        <v>1</v>
      </c>
      <c r="D56" s="147">
        <v>8</v>
      </c>
      <c r="E56" s="147">
        <v>0</v>
      </c>
      <c r="F56" s="148" t="s">
        <v>261</v>
      </c>
      <c r="G56" s="147" t="s">
        <v>151</v>
      </c>
      <c r="H56" s="147" t="s">
        <v>304</v>
      </c>
      <c r="I56" s="147">
        <v>2</v>
      </c>
      <c r="J56" s="147">
        <v>60</v>
      </c>
      <c r="K56" s="147">
        <v>30</v>
      </c>
      <c r="L56" s="147"/>
      <c r="M56" s="147"/>
      <c r="N56" s="147" t="s">
        <v>159</v>
      </c>
      <c r="O56" s="152" t="s">
        <v>224</v>
      </c>
    </row>
    <row r="57" spans="1:15" ht="18" customHeight="1" x14ac:dyDescent="0.25">
      <c r="A57" s="188" t="s">
        <v>173</v>
      </c>
      <c r="B57" s="147" t="s">
        <v>151</v>
      </c>
      <c r="C57" s="147">
        <v>1</v>
      </c>
      <c r="D57" s="147">
        <v>9</v>
      </c>
      <c r="E57" s="147">
        <v>0</v>
      </c>
      <c r="F57" s="148" t="s">
        <v>312</v>
      </c>
      <c r="G57" s="147" t="s">
        <v>151</v>
      </c>
      <c r="H57" s="147">
        <v>5</v>
      </c>
      <c r="I57" s="147">
        <v>3</v>
      </c>
      <c r="J57" s="147">
        <v>90</v>
      </c>
      <c r="K57" s="147">
        <v>30</v>
      </c>
      <c r="L57" s="147"/>
      <c r="M57" s="147"/>
      <c r="N57" s="147" t="s">
        <v>159</v>
      </c>
      <c r="O57" s="151" t="s">
        <v>225</v>
      </c>
    </row>
    <row r="58" spans="1:15" ht="18" customHeight="1" x14ac:dyDescent="0.25">
      <c r="A58" s="174" t="s">
        <v>174</v>
      </c>
      <c r="B58" s="147" t="s">
        <v>151</v>
      </c>
      <c r="C58" s="147">
        <v>2</v>
      </c>
      <c r="D58" s="147">
        <v>0</v>
      </c>
      <c r="E58" s="147">
        <v>0</v>
      </c>
      <c r="F58" s="148" t="s">
        <v>182</v>
      </c>
      <c r="G58" s="147" t="s">
        <v>151</v>
      </c>
      <c r="H58" s="147" t="s">
        <v>305</v>
      </c>
      <c r="I58" s="147">
        <v>2</v>
      </c>
      <c r="J58" s="147">
        <v>60</v>
      </c>
      <c r="K58" s="147">
        <v>30</v>
      </c>
      <c r="L58" s="147"/>
      <c r="M58" s="147"/>
      <c r="N58" s="147" t="s">
        <v>159</v>
      </c>
      <c r="O58" s="151" t="s">
        <v>224</v>
      </c>
    </row>
    <row r="59" spans="1:15" ht="18" customHeight="1" x14ac:dyDescent="0.25">
      <c r="A59" s="188" t="s">
        <v>175</v>
      </c>
      <c r="B59" s="147" t="s">
        <v>151</v>
      </c>
      <c r="C59" s="147">
        <v>2</v>
      </c>
      <c r="D59" s="147">
        <v>1</v>
      </c>
      <c r="E59" s="147">
        <v>0</v>
      </c>
      <c r="F59" s="148" t="s">
        <v>262</v>
      </c>
      <c r="G59" s="147" t="s">
        <v>151</v>
      </c>
      <c r="H59" s="147" t="s">
        <v>300</v>
      </c>
      <c r="I59" s="147">
        <v>3</v>
      </c>
      <c r="J59" s="147">
        <v>90</v>
      </c>
      <c r="K59" s="147">
        <v>30</v>
      </c>
      <c r="L59" s="147"/>
      <c r="M59" s="147"/>
      <c r="N59" s="147" t="s">
        <v>159</v>
      </c>
      <c r="O59" s="152" t="s">
        <v>224</v>
      </c>
    </row>
    <row r="60" spans="1:15" ht="18" customHeight="1" x14ac:dyDescent="0.25">
      <c r="A60" s="188" t="s">
        <v>176</v>
      </c>
      <c r="B60" s="147" t="s">
        <v>151</v>
      </c>
      <c r="C60" s="147">
        <v>2</v>
      </c>
      <c r="D60" s="147">
        <v>2</v>
      </c>
      <c r="E60" s="147">
        <v>0</v>
      </c>
      <c r="F60" s="148" t="s">
        <v>165</v>
      </c>
      <c r="G60" s="147" t="s">
        <v>151</v>
      </c>
      <c r="H60" s="147" t="s">
        <v>300</v>
      </c>
      <c r="I60" s="147">
        <v>3</v>
      </c>
      <c r="J60" s="147">
        <v>90</v>
      </c>
      <c r="K60" s="147">
        <v>30</v>
      </c>
      <c r="L60" s="147"/>
      <c r="M60" s="147"/>
      <c r="N60" s="147" t="s">
        <v>159</v>
      </c>
      <c r="O60" s="151" t="s">
        <v>225</v>
      </c>
    </row>
    <row r="61" spans="1:15" ht="18" customHeight="1" x14ac:dyDescent="0.25">
      <c r="A61" s="174" t="s">
        <v>185</v>
      </c>
      <c r="B61" s="147" t="s">
        <v>151</v>
      </c>
      <c r="C61" s="147">
        <v>2</v>
      </c>
      <c r="D61" s="147">
        <v>3</v>
      </c>
      <c r="E61" s="147">
        <v>0</v>
      </c>
      <c r="F61" s="148" t="s">
        <v>184</v>
      </c>
      <c r="G61" s="147" t="s">
        <v>151</v>
      </c>
      <c r="H61" s="147" t="s">
        <v>300</v>
      </c>
      <c r="I61" s="147">
        <v>4</v>
      </c>
      <c r="J61" s="147">
        <v>120</v>
      </c>
      <c r="K61" s="147">
        <v>45</v>
      </c>
      <c r="L61" s="147"/>
      <c r="M61" s="147"/>
      <c r="N61" s="147" t="s">
        <v>156</v>
      </c>
      <c r="O61" s="151" t="s">
        <v>225</v>
      </c>
    </row>
    <row r="62" spans="1:15" ht="18" customHeight="1" x14ac:dyDescent="0.25">
      <c r="A62" s="188" t="s">
        <v>207</v>
      </c>
      <c r="B62" s="147" t="s">
        <v>151</v>
      </c>
      <c r="C62" s="147">
        <v>2</v>
      </c>
      <c r="D62" s="147">
        <v>4</v>
      </c>
      <c r="E62" s="147">
        <v>0</v>
      </c>
      <c r="F62" s="148" t="s">
        <v>179</v>
      </c>
      <c r="G62" s="147" t="s">
        <v>151</v>
      </c>
      <c r="H62" s="147" t="s">
        <v>300</v>
      </c>
      <c r="I62" s="147">
        <v>3</v>
      </c>
      <c r="J62" s="147">
        <v>90</v>
      </c>
      <c r="K62" s="147">
        <v>30</v>
      </c>
      <c r="L62" s="147"/>
      <c r="M62" s="147"/>
      <c r="N62" s="147" t="s">
        <v>159</v>
      </c>
      <c r="O62" s="151" t="s">
        <v>225</v>
      </c>
    </row>
    <row r="63" spans="1:15" ht="18" customHeight="1" x14ac:dyDescent="0.25">
      <c r="A63" s="188" t="s">
        <v>186</v>
      </c>
      <c r="B63" s="147" t="s">
        <v>151</v>
      </c>
      <c r="C63" s="147">
        <v>2</v>
      </c>
      <c r="D63" s="147">
        <v>5</v>
      </c>
      <c r="E63" s="147">
        <v>0</v>
      </c>
      <c r="F63" s="148" t="s">
        <v>299</v>
      </c>
      <c r="G63" s="147" t="s">
        <v>151</v>
      </c>
      <c r="H63" s="147" t="s">
        <v>300</v>
      </c>
      <c r="I63" s="147">
        <v>4</v>
      </c>
      <c r="J63" s="147">
        <v>120</v>
      </c>
      <c r="K63" s="147">
        <v>30</v>
      </c>
      <c r="L63" s="147"/>
      <c r="M63" s="147">
        <v>15</v>
      </c>
      <c r="N63" s="147" t="s">
        <v>150</v>
      </c>
      <c r="O63" s="151" t="s">
        <v>225</v>
      </c>
    </row>
    <row r="64" spans="1:15" ht="22.5" customHeight="1" x14ac:dyDescent="0.25">
      <c r="A64" s="174" t="s">
        <v>187</v>
      </c>
      <c r="B64" s="147" t="s">
        <v>151</v>
      </c>
      <c r="C64" s="147">
        <v>2</v>
      </c>
      <c r="D64" s="147">
        <v>6</v>
      </c>
      <c r="E64" s="147">
        <v>0</v>
      </c>
      <c r="F64" s="153" t="s">
        <v>352</v>
      </c>
      <c r="G64" s="147" t="s">
        <v>151</v>
      </c>
      <c r="H64" s="215">
        <v>6</v>
      </c>
      <c r="I64" s="215">
        <v>3</v>
      </c>
      <c r="J64" s="147">
        <v>90</v>
      </c>
      <c r="K64" s="147">
        <v>30</v>
      </c>
      <c r="L64" s="215"/>
      <c r="M64" s="215"/>
      <c r="N64" s="215" t="s">
        <v>159</v>
      </c>
      <c r="O64" s="151" t="s">
        <v>225</v>
      </c>
    </row>
    <row r="65" spans="1:15" ht="22.5" customHeight="1" x14ac:dyDescent="0.25">
      <c r="A65" s="188" t="s">
        <v>208</v>
      </c>
      <c r="B65" s="147" t="s">
        <v>151</v>
      </c>
      <c r="C65" s="147">
        <v>2</v>
      </c>
      <c r="D65" s="147">
        <v>7</v>
      </c>
      <c r="E65" s="147">
        <v>0</v>
      </c>
      <c r="F65" s="148" t="s">
        <v>181</v>
      </c>
      <c r="G65" s="147" t="s">
        <v>151</v>
      </c>
      <c r="H65" s="147">
        <v>6</v>
      </c>
      <c r="I65" s="147">
        <v>2</v>
      </c>
      <c r="J65" s="147">
        <v>60</v>
      </c>
      <c r="K65" s="147">
        <v>30</v>
      </c>
      <c r="L65" s="147"/>
      <c r="M65" s="147"/>
      <c r="N65" s="147" t="s">
        <v>159</v>
      </c>
      <c r="O65" s="151" t="s">
        <v>225</v>
      </c>
    </row>
    <row r="66" spans="1:15" ht="18" customHeight="1" x14ac:dyDescent="0.25">
      <c r="A66" s="188" t="s">
        <v>188</v>
      </c>
      <c r="B66" s="147" t="s">
        <v>151</v>
      </c>
      <c r="C66" s="147">
        <v>2</v>
      </c>
      <c r="D66" s="147">
        <v>8</v>
      </c>
      <c r="E66" s="147">
        <v>0</v>
      </c>
      <c r="F66" s="213" t="s">
        <v>212</v>
      </c>
      <c r="G66" s="147" t="s">
        <v>151</v>
      </c>
      <c r="H66" s="147" t="s">
        <v>306</v>
      </c>
      <c r="I66" s="147">
        <v>2</v>
      </c>
      <c r="J66" s="147">
        <v>60</v>
      </c>
      <c r="K66" s="147">
        <v>30</v>
      </c>
      <c r="L66" s="147"/>
      <c r="M66" s="147"/>
      <c r="N66" s="147" t="s">
        <v>159</v>
      </c>
      <c r="O66" s="151" t="s">
        <v>224</v>
      </c>
    </row>
    <row r="67" spans="1:15" ht="28.15" customHeight="1" x14ac:dyDescent="0.25">
      <c r="A67" s="174" t="s">
        <v>189</v>
      </c>
      <c r="B67" s="147" t="s">
        <v>151</v>
      </c>
      <c r="C67" s="147">
        <v>2</v>
      </c>
      <c r="D67" s="147">
        <v>9</v>
      </c>
      <c r="E67" s="147">
        <v>0</v>
      </c>
      <c r="F67" s="148" t="s">
        <v>313</v>
      </c>
      <c r="G67" s="147" t="s">
        <v>151</v>
      </c>
      <c r="H67" s="147" t="s">
        <v>306</v>
      </c>
      <c r="I67" s="147">
        <v>3</v>
      </c>
      <c r="J67" s="147">
        <v>90</v>
      </c>
      <c r="K67" s="147">
        <v>30</v>
      </c>
      <c r="L67" s="147"/>
      <c r="M67" s="147"/>
      <c r="N67" s="147" t="s">
        <v>159</v>
      </c>
      <c r="O67" s="151" t="s">
        <v>225</v>
      </c>
    </row>
    <row r="68" spans="1:15" ht="22.5" customHeight="1" x14ac:dyDescent="0.25">
      <c r="A68" s="188" t="s">
        <v>190</v>
      </c>
      <c r="B68" s="147" t="s">
        <v>151</v>
      </c>
      <c r="C68" s="186">
        <v>3</v>
      </c>
      <c r="D68" s="147">
        <v>0</v>
      </c>
      <c r="E68" s="147">
        <v>0</v>
      </c>
      <c r="F68" s="148" t="s">
        <v>183</v>
      </c>
      <c r="G68" s="147" t="s">
        <v>151</v>
      </c>
      <c r="H68" s="147">
        <v>7</v>
      </c>
      <c r="I68" s="147">
        <v>3</v>
      </c>
      <c r="J68" s="147">
        <v>90</v>
      </c>
      <c r="K68" s="147">
        <v>30</v>
      </c>
      <c r="L68" s="147"/>
      <c r="M68" s="147"/>
      <c r="N68" s="147" t="s">
        <v>159</v>
      </c>
      <c r="O68" s="151" t="s">
        <v>225</v>
      </c>
    </row>
    <row r="69" spans="1:15" ht="17.25" customHeight="1" x14ac:dyDescent="0.25">
      <c r="A69" s="314" t="s">
        <v>359</v>
      </c>
      <c r="B69" s="314"/>
      <c r="C69" s="314"/>
      <c r="D69" s="314"/>
      <c r="E69" s="314"/>
      <c r="F69" s="314"/>
      <c r="G69" s="314"/>
      <c r="H69" s="314"/>
      <c r="I69" s="314"/>
      <c r="J69" s="314"/>
      <c r="K69" s="314"/>
      <c r="L69" s="314"/>
      <c r="M69" s="314"/>
      <c r="N69" s="314"/>
      <c r="O69" s="314"/>
    </row>
    <row r="70" spans="1:15" s="71" customFormat="1" ht="18" customHeight="1" x14ac:dyDescent="0.35">
      <c r="A70" s="174" t="s">
        <v>28</v>
      </c>
      <c r="B70" s="155" t="s">
        <v>191</v>
      </c>
      <c r="C70" s="155">
        <v>0</v>
      </c>
      <c r="D70" s="155">
        <v>1</v>
      </c>
      <c r="E70" s="155">
        <v>0</v>
      </c>
      <c r="F70" s="148" t="s">
        <v>238</v>
      </c>
      <c r="G70" s="155" t="s">
        <v>191</v>
      </c>
      <c r="H70" s="155">
        <v>1</v>
      </c>
      <c r="I70" s="147">
        <v>2</v>
      </c>
      <c r="J70" s="147">
        <v>60</v>
      </c>
      <c r="K70" s="147"/>
      <c r="L70" s="147"/>
      <c r="M70" s="147">
        <v>30</v>
      </c>
      <c r="N70" s="147" t="s">
        <v>161</v>
      </c>
      <c r="O70" s="152" t="s">
        <v>224</v>
      </c>
    </row>
    <row r="71" spans="1:15" s="71" customFormat="1" ht="18" customHeight="1" x14ac:dyDescent="0.35">
      <c r="A71" s="174" t="s">
        <v>29</v>
      </c>
      <c r="B71" s="155" t="s">
        <v>191</v>
      </c>
      <c r="C71" s="155">
        <v>0</v>
      </c>
      <c r="D71" s="155">
        <v>2</v>
      </c>
      <c r="E71" s="155">
        <v>0</v>
      </c>
      <c r="F71" s="148" t="s">
        <v>239</v>
      </c>
      <c r="G71" s="155" t="s">
        <v>191</v>
      </c>
      <c r="H71" s="155">
        <v>2</v>
      </c>
      <c r="I71" s="147">
        <v>2</v>
      </c>
      <c r="J71" s="147">
        <v>60</v>
      </c>
      <c r="K71" s="147"/>
      <c r="L71" s="147"/>
      <c r="M71" s="147">
        <v>30</v>
      </c>
      <c r="N71" s="147" t="s">
        <v>161</v>
      </c>
      <c r="O71" s="152" t="s">
        <v>224</v>
      </c>
    </row>
    <row r="72" spans="1:15" s="71" customFormat="1" ht="18" customHeight="1" x14ac:dyDescent="0.35">
      <c r="A72" s="174" t="s">
        <v>30</v>
      </c>
      <c r="B72" s="155" t="s">
        <v>191</v>
      </c>
      <c r="C72" s="155">
        <v>0</v>
      </c>
      <c r="D72" s="155">
        <v>3</v>
      </c>
      <c r="E72" s="155">
        <v>0</v>
      </c>
      <c r="F72" s="148" t="s">
        <v>240</v>
      </c>
      <c r="G72" s="155" t="s">
        <v>191</v>
      </c>
      <c r="H72" s="155">
        <v>3</v>
      </c>
      <c r="I72" s="147">
        <v>2</v>
      </c>
      <c r="J72" s="147">
        <v>60</v>
      </c>
      <c r="K72" s="147"/>
      <c r="L72" s="147"/>
      <c r="M72" s="147">
        <v>30</v>
      </c>
      <c r="N72" s="147" t="s">
        <v>161</v>
      </c>
      <c r="O72" s="152" t="s">
        <v>224</v>
      </c>
    </row>
    <row r="73" spans="1:15" s="71" customFormat="1" ht="18" customHeight="1" x14ac:dyDescent="0.35">
      <c r="A73" s="174" t="s">
        <v>31</v>
      </c>
      <c r="B73" s="155" t="s">
        <v>191</v>
      </c>
      <c r="C73" s="155">
        <v>0</v>
      </c>
      <c r="D73" s="155">
        <v>4</v>
      </c>
      <c r="E73" s="155">
        <v>0</v>
      </c>
      <c r="F73" s="148" t="s">
        <v>241</v>
      </c>
      <c r="G73" s="155" t="s">
        <v>191</v>
      </c>
      <c r="H73" s="155">
        <v>4</v>
      </c>
      <c r="I73" s="147">
        <v>2</v>
      </c>
      <c r="J73" s="147">
        <v>60</v>
      </c>
      <c r="K73" s="147"/>
      <c r="L73" s="147"/>
      <c r="M73" s="147">
        <v>30</v>
      </c>
      <c r="N73" s="147" t="s">
        <v>161</v>
      </c>
      <c r="O73" s="152" t="s">
        <v>224</v>
      </c>
    </row>
    <row r="74" spans="1:15" s="71" customFormat="1" ht="18" customHeight="1" x14ac:dyDescent="0.35">
      <c r="A74" s="174" t="s">
        <v>32</v>
      </c>
      <c r="B74" s="155" t="s">
        <v>191</v>
      </c>
      <c r="C74" s="155">
        <v>0</v>
      </c>
      <c r="D74" s="155">
        <v>5</v>
      </c>
      <c r="E74" s="155">
        <v>0</v>
      </c>
      <c r="F74" s="148" t="s">
        <v>242</v>
      </c>
      <c r="G74" s="155" t="s">
        <v>191</v>
      </c>
      <c r="H74" s="155">
        <v>5</v>
      </c>
      <c r="I74" s="147">
        <v>2</v>
      </c>
      <c r="J74" s="147">
        <v>60</v>
      </c>
      <c r="K74" s="147"/>
      <c r="L74" s="147"/>
      <c r="M74" s="147">
        <v>30</v>
      </c>
      <c r="N74" s="147" t="s">
        <v>161</v>
      </c>
      <c r="O74" s="152" t="s">
        <v>224</v>
      </c>
    </row>
    <row r="75" spans="1:15" s="71" customFormat="1" ht="18" customHeight="1" x14ac:dyDescent="0.35">
      <c r="A75" s="174" t="s">
        <v>27</v>
      </c>
      <c r="B75" s="155" t="s">
        <v>191</v>
      </c>
      <c r="C75" s="155">
        <v>0</v>
      </c>
      <c r="D75" s="155">
        <v>6</v>
      </c>
      <c r="E75" s="155">
        <v>0</v>
      </c>
      <c r="F75" s="148" t="s">
        <v>243</v>
      </c>
      <c r="G75" s="155" t="s">
        <v>192</v>
      </c>
      <c r="H75" s="155">
        <v>6</v>
      </c>
      <c r="I75" s="147">
        <v>2</v>
      </c>
      <c r="J75" s="147">
        <v>60</v>
      </c>
      <c r="K75" s="147"/>
      <c r="L75" s="147"/>
      <c r="M75" s="147">
        <v>30</v>
      </c>
      <c r="N75" s="147" t="s">
        <v>161</v>
      </c>
      <c r="O75" s="152" t="s">
        <v>224</v>
      </c>
    </row>
    <row r="76" spans="1:15" s="71" customFormat="1" ht="18" customHeight="1" x14ac:dyDescent="0.35">
      <c r="A76" s="174" t="s">
        <v>33</v>
      </c>
      <c r="B76" s="155" t="s">
        <v>191</v>
      </c>
      <c r="C76" s="155">
        <v>0</v>
      </c>
      <c r="D76" s="155">
        <v>7</v>
      </c>
      <c r="E76" s="155">
        <v>0</v>
      </c>
      <c r="F76" s="148" t="s">
        <v>244</v>
      </c>
      <c r="G76" s="155" t="s">
        <v>191</v>
      </c>
      <c r="H76" s="155">
        <v>7</v>
      </c>
      <c r="I76" s="147">
        <v>2</v>
      </c>
      <c r="J76" s="147">
        <v>60</v>
      </c>
      <c r="K76" s="147"/>
      <c r="L76" s="147"/>
      <c r="M76" s="147">
        <v>30</v>
      </c>
      <c r="N76" s="147" t="s">
        <v>161</v>
      </c>
      <c r="O76" s="152" t="s">
        <v>224</v>
      </c>
    </row>
    <row r="77" spans="1:15" s="71" customFormat="1" ht="18" customHeight="1" x14ac:dyDescent="0.35">
      <c r="A77" s="174" t="s">
        <v>34</v>
      </c>
      <c r="B77" s="155" t="s">
        <v>191</v>
      </c>
      <c r="C77" s="155">
        <v>0</v>
      </c>
      <c r="D77" s="155">
        <v>8</v>
      </c>
      <c r="E77" s="155">
        <v>0</v>
      </c>
      <c r="F77" s="148" t="s">
        <v>245</v>
      </c>
      <c r="G77" s="155" t="s">
        <v>191</v>
      </c>
      <c r="H77" s="155">
        <v>8</v>
      </c>
      <c r="I77" s="147">
        <v>2</v>
      </c>
      <c r="J77" s="147">
        <v>60</v>
      </c>
      <c r="K77" s="147"/>
      <c r="L77" s="147"/>
      <c r="M77" s="147">
        <v>30</v>
      </c>
      <c r="N77" s="147" t="s">
        <v>161</v>
      </c>
      <c r="O77" s="152" t="s">
        <v>224</v>
      </c>
    </row>
    <row r="78" spans="1:15" s="71" customFormat="1" ht="18" customHeight="1" x14ac:dyDescent="0.35">
      <c r="A78" s="174" t="s">
        <v>35</v>
      </c>
      <c r="B78" s="155" t="s">
        <v>191</v>
      </c>
      <c r="C78" s="155">
        <v>0</v>
      </c>
      <c r="D78" s="155">
        <v>9</v>
      </c>
      <c r="E78" s="155">
        <v>0</v>
      </c>
      <c r="F78" s="148" t="s">
        <v>265</v>
      </c>
      <c r="G78" s="155" t="s">
        <v>191</v>
      </c>
      <c r="H78" s="155">
        <v>4</v>
      </c>
      <c r="I78" s="147">
        <v>4</v>
      </c>
      <c r="J78" s="147">
        <v>120</v>
      </c>
      <c r="K78" s="147"/>
      <c r="L78" s="147"/>
      <c r="M78" s="147">
        <v>60</v>
      </c>
      <c r="N78" s="147" t="s">
        <v>193</v>
      </c>
      <c r="O78" s="152" t="s">
        <v>224</v>
      </c>
    </row>
    <row r="79" spans="1:15" s="71" customFormat="1" ht="18" customHeight="1" x14ac:dyDescent="0.35">
      <c r="A79" s="174" t="s">
        <v>36</v>
      </c>
      <c r="B79" s="155" t="s">
        <v>191</v>
      </c>
      <c r="C79" s="155">
        <v>1</v>
      </c>
      <c r="D79" s="155">
        <v>0</v>
      </c>
      <c r="E79" s="155">
        <v>0</v>
      </c>
      <c r="F79" s="148" t="s">
        <v>266</v>
      </c>
      <c r="G79" s="155" t="s">
        <v>191</v>
      </c>
      <c r="H79" s="155">
        <v>5</v>
      </c>
      <c r="I79" s="147">
        <v>4</v>
      </c>
      <c r="J79" s="147">
        <v>120</v>
      </c>
      <c r="K79" s="147"/>
      <c r="L79" s="147"/>
      <c r="M79" s="147">
        <v>60</v>
      </c>
      <c r="N79" s="147" t="s">
        <v>193</v>
      </c>
      <c r="O79" s="152" t="s">
        <v>224</v>
      </c>
    </row>
    <row r="80" spans="1:15" s="71" customFormat="1" ht="18" customHeight="1" x14ac:dyDescent="0.35">
      <c r="A80" s="174" t="s">
        <v>37</v>
      </c>
      <c r="B80" s="155" t="s">
        <v>191</v>
      </c>
      <c r="C80" s="155">
        <v>1</v>
      </c>
      <c r="D80" s="155">
        <v>1</v>
      </c>
      <c r="E80" s="155">
        <v>0</v>
      </c>
      <c r="F80" s="148" t="s">
        <v>267</v>
      </c>
      <c r="G80" s="155" t="s">
        <v>191</v>
      </c>
      <c r="H80" s="155">
        <v>6</v>
      </c>
      <c r="I80" s="147">
        <v>4</v>
      </c>
      <c r="J80" s="147">
        <v>120</v>
      </c>
      <c r="K80" s="147"/>
      <c r="L80" s="147"/>
      <c r="M80" s="147">
        <v>60</v>
      </c>
      <c r="N80" s="147" t="s">
        <v>193</v>
      </c>
      <c r="O80" s="152" t="s">
        <v>224</v>
      </c>
    </row>
    <row r="81" spans="1:15" s="71" customFormat="1" ht="18" customHeight="1" x14ac:dyDescent="0.35">
      <c r="A81" s="174" t="s">
        <v>38</v>
      </c>
      <c r="B81" s="155" t="s">
        <v>191</v>
      </c>
      <c r="C81" s="155">
        <v>1</v>
      </c>
      <c r="D81" s="155">
        <v>2</v>
      </c>
      <c r="E81" s="155">
        <v>0</v>
      </c>
      <c r="F81" s="148" t="s">
        <v>268</v>
      </c>
      <c r="G81" s="155" t="s">
        <v>191</v>
      </c>
      <c r="H81" s="155">
        <v>7</v>
      </c>
      <c r="I81" s="147">
        <v>4</v>
      </c>
      <c r="J81" s="147">
        <v>120</v>
      </c>
      <c r="K81" s="147"/>
      <c r="L81" s="147"/>
      <c r="M81" s="147">
        <v>60</v>
      </c>
      <c r="N81" s="147" t="s">
        <v>193</v>
      </c>
      <c r="O81" s="152" t="s">
        <v>224</v>
      </c>
    </row>
    <row r="82" spans="1:15" s="71" customFormat="1" ht="18" customHeight="1" x14ac:dyDescent="0.35">
      <c r="A82" s="174" t="s">
        <v>39</v>
      </c>
      <c r="B82" s="155" t="s">
        <v>191</v>
      </c>
      <c r="C82" s="155">
        <v>1</v>
      </c>
      <c r="D82" s="155">
        <v>3</v>
      </c>
      <c r="E82" s="155">
        <v>0</v>
      </c>
      <c r="F82" s="148" t="s">
        <v>269</v>
      </c>
      <c r="G82" s="147" t="s">
        <v>191</v>
      </c>
      <c r="H82" s="155">
        <v>4</v>
      </c>
      <c r="I82" s="147">
        <v>4</v>
      </c>
      <c r="J82" s="147">
        <v>120</v>
      </c>
      <c r="K82" s="147"/>
      <c r="L82" s="147"/>
      <c r="M82" s="147">
        <v>60</v>
      </c>
      <c r="N82" s="147" t="s">
        <v>193</v>
      </c>
      <c r="O82" s="152" t="s">
        <v>224</v>
      </c>
    </row>
    <row r="83" spans="1:15" s="71" customFormat="1" ht="18" customHeight="1" x14ac:dyDescent="0.35">
      <c r="A83" s="174" t="s">
        <v>168</v>
      </c>
      <c r="B83" s="155" t="s">
        <v>191</v>
      </c>
      <c r="C83" s="155">
        <v>1</v>
      </c>
      <c r="D83" s="155">
        <v>4</v>
      </c>
      <c r="E83" s="155">
        <v>0</v>
      </c>
      <c r="F83" s="148" t="s">
        <v>270</v>
      </c>
      <c r="G83" s="147" t="s">
        <v>191</v>
      </c>
      <c r="H83" s="155">
        <v>5</v>
      </c>
      <c r="I83" s="147">
        <v>4</v>
      </c>
      <c r="J83" s="147">
        <v>120</v>
      </c>
      <c r="K83" s="147"/>
      <c r="L83" s="147"/>
      <c r="M83" s="147">
        <v>60</v>
      </c>
      <c r="N83" s="147" t="s">
        <v>193</v>
      </c>
      <c r="O83" s="152" t="s">
        <v>224</v>
      </c>
    </row>
    <row r="84" spans="1:15" s="71" customFormat="1" ht="18" customHeight="1" x14ac:dyDescent="0.35">
      <c r="A84" s="174" t="s">
        <v>169</v>
      </c>
      <c r="B84" s="155" t="s">
        <v>191</v>
      </c>
      <c r="C84" s="155">
        <v>1</v>
      </c>
      <c r="D84" s="155">
        <v>5</v>
      </c>
      <c r="E84" s="155">
        <v>0</v>
      </c>
      <c r="F84" s="148" t="s">
        <v>271</v>
      </c>
      <c r="G84" s="147" t="s">
        <v>191</v>
      </c>
      <c r="H84" s="155">
        <v>6</v>
      </c>
      <c r="I84" s="147">
        <v>4</v>
      </c>
      <c r="J84" s="147">
        <v>120</v>
      </c>
      <c r="K84" s="147"/>
      <c r="L84" s="147"/>
      <c r="M84" s="147">
        <v>60</v>
      </c>
      <c r="N84" s="147" t="s">
        <v>193</v>
      </c>
      <c r="O84" s="152" t="s">
        <v>224</v>
      </c>
    </row>
    <row r="85" spans="1:15" s="71" customFormat="1" ht="18" customHeight="1" x14ac:dyDescent="0.35">
      <c r="A85" s="174" t="s">
        <v>170</v>
      </c>
      <c r="B85" s="155" t="s">
        <v>191</v>
      </c>
      <c r="C85" s="155">
        <v>1</v>
      </c>
      <c r="D85" s="155">
        <v>6</v>
      </c>
      <c r="E85" s="155">
        <v>0</v>
      </c>
      <c r="F85" s="148" t="s">
        <v>272</v>
      </c>
      <c r="G85" s="147" t="s">
        <v>191</v>
      </c>
      <c r="H85" s="155">
        <v>7</v>
      </c>
      <c r="I85" s="147">
        <v>4</v>
      </c>
      <c r="J85" s="147">
        <v>120</v>
      </c>
      <c r="K85" s="147"/>
      <c r="L85" s="147"/>
      <c r="M85" s="147">
        <v>60</v>
      </c>
      <c r="N85" s="147" t="s">
        <v>193</v>
      </c>
      <c r="O85" s="152" t="s">
        <v>224</v>
      </c>
    </row>
    <row r="86" spans="1:15" s="71" customFormat="1" ht="18" customHeight="1" x14ac:dyDescent="0.35">
      <c r="A86" s="174" t="s">
        <v>171</v>
      </c>
      <c r="B86" s="155" t="s">
        <v>191</v>
      </c>
      <c r="C86" s="208">
        <v>1</v>
      </c>
      <c r="D86" s="155">
        <v>7</v>
      </c>
      <c r="E86" s="208">
        <v>0</v>
      </c>
      <c r="F86" s="153" t="s">
        <v>289</v>
      </c>
      <c r="G86" s="147" t="s">
        <v>191</v>
      </c>
      <c r="H86" s="208">
        <v>1</v>
      </c>
      <c r="I86" s="208">
        <v>4</v>
      </c>
      <c r="J86" s="208">
        <v>120</v>
      </c>
      <c r="K86" s="208"/>
      <c r="L86" s="208"/>
      <c r="M86" s="208">
        <v>60</v>
      </c>
      <c r="N86" s="208" t="s">
        <v>193</v>
      </c>
      <c r="O86" s="152" t="s">
        <v>224</v>
      </c>
    </row>
    <row r="87" spans="1:15" s="71" customFormat="1" ht="18" customHeight="1" x14ac:dyDescent="0.35">
      <c r="A87" s="174" t="s">
        <v>172</v>
      </c>
      <c r="B87" s="155" t="s">
        <v>191</v>
      </c>
      <c r="C87" s="208">
        <v>1</v>
      </c>
      <c r="D87" s="155">
        <v>8</v>
      </c>
      <c r="E87" s="208">
        <v>0</v>
      </c>
      <c r="F87" s="153" t="s">
        <v>290</v>
      </c>
      <c r="G87" s="147" t="s">
        <v>191</v>
      </c>
      <c r="H87" s="208">
        <v>2</v>
      </c>
      <c r="I87" s="208">
        <v>4</v>
      </c>
      <c r="J87" s="208">
        <v>120</v>
      </c>
      <c r="K87" s="208"/>
      <c r="L87" s="208"/>
      <c r="M87" s="208">
        <v>60</v>
      </c>
      <c r="N87" s="208" t="s">
        <v>193</v>
      </c>
      <c r="O87" s="152" t="s">
        <v>224</v>
      </c>
    </row>
    <row r="88" spans="1:15" s="71" customFormat="1" ht="18" customHeight="1" x14ac:dyDescent="0.35">
      <c r="A88" s="174" t="s">
        <v>173</v>
      </c>
      <c r="B88" s="155" t="s">
        <v>191</v>
      </c>
      <c r="C88" s="208">
        <v>1</v>
      </c>
      <c r="D88" s="155">
        <v>9</v>
      </c>
      <c r="E88" s="208">
        <v>0</v>
      </c>
      <c r="F88" s="153" t="s">
        <v>291</v>
      </c>
      <c r="G88" s="147" t="s">
        <v>191</v>
      </c>
      <c r="H88" s="208">
        <v>3</v>
      </c>
      <c r="I88" s="208">
        <v>4</v>
      </c>
      <c r="J88" s="208">
        <v>120</v>
      </c>
      <c r="K88" s="208"/>
      <c r="L88" s="208"/>
      <c r="M88" s="208">
        <v>60</v>
      </c>
      <c r="N88" s="208" t="s">
        <v>193</v>
      </c>
      <c r="O88" s="152" t="s">
        <v>224</v>
      </c>
    </row>
    <row r="89" spans="1:15" s="71" customFormat="1" ht="18" customHeight="1" x14ac:dyDescent="0.35">
      <c r="A89" s="174" t="s">
        <v>174</v>
      </c>
      <c r="B89" s="155" t="s">
        <v>191</v>
      </c>
      <c r="C89" s="208">
        <v>2</v>
      </c>
      <c r="D89" s="155">
        <v>0</v>
      </c>
      <c r="E89" s="208">
        <v>0</v>
      </c>
      <c r="F89" s="153" t="s">
        <v>292</v>
      </c>
      <c r="G89" s="147" t="s">
        <v>191</v>
      </c>
      <c r="H89" s="208">
        <v>4</v>
      </c>
      <c r="I89" s="208">
        <v>4</v>
      </c>
      <c r="J89" s="208">
        <v>120</v>
      </c>
      <c r="K89" s="208"/>
      <c r="L89" s="208"/>
      <c r="M89" s="208">
        <v>60</v>
      </c>
      <c r="N89" s="208" t="s">
        <v>193</v>
      </c>
      <c r="O89" s="152" t="s">
        <v>224</v>
      </c>
    </row>
    <row r="90" spans="1:15" s="71" customFormat="1" ht="18" customHeight="1" x14ac:dyDescent="0.35">
      <c r="A90" s="174" t="s">
        <v>175</v>
      </c>
      <c r="B90" s="155" t="s">
        <v>191</v>
      </c>
      <c r="C90" s="155">
        <v>2</v>
      </c>
      <c r="D90" s="155">
        <v>1</v>
      </c>
      <c r="E90" s="155">
        <v>0</v>
      </c>
      <c r="F90" s="153" t="s">
        <v>273</v>
      </c>
      <c r="G90" s="147" t="s">
        <v>191</v>
      </c>
      <c r="H90" s="208" t="s">
        <v>201</v>
      </c>
      <c r="I90" s="208">
        <v>2</v>
      </c>
      <c r="J90" s="208">
        <v>60</v>
      </c>
      <c r="K90" s="208"/>
      <c r="L90" s="208"/>
      <c r="M90" s="208">
        <v>30</v>
      </c>
      <c r="N90" s="208" t="s">
        <v>161</v>
      </c>
      <c r="O90" s="151" t="s">
        <v>225</v>
      </c>
    </row>
    <row r="91" spans="1:15" s="71" customFormat="1" ht="18" customHeight="1" x14ac:dyDescent="0.35">
      <c r="A91" s="174" t="s">
        <v>176</v>
      </c>
      <c r="B91" s="155" t="s">
        <v>191</v>
      </c>
      <c r="C91" s="155">
        <v>2</v>
      </c>
      <c r="D91" s="155">
        <v>2</v>
      </c>
      <c r="E91" s="155">
        <v>0</v>
      </c>
      <c r="F91" s="153" t="s">
        <v>274</v>
      </c>
      <c r="G91" s="147" t="s">
        <v>191</v>
      </c>
      <c r="H91" s="208" t="s">
        <v>206</v>
      </c>
      <c r="I91" s="208">
        <v>2</v>
      </c>
      <c r="J91" s="208">
        <v>60</v>
      </c>
      <c r="K91" s="208"/>
      <c r="L91" s="208"/>
      <c r="M91" s="208">
        <v>30</v>
      </c>
      <c r="N91" s="208" t="s">
        <v>161</v>
      </c>
      <c r="O91" s="151" t="s">
        <v>225</v>
      </c>
    </row>
    <row r="92" spans="1:15" s="71" customFormat="1" ht="18" customHeight="1" x14ac:dyDescent="0.35">
      <c r="A92" s="174" t="s">
        <v>185</v>
      </c>
      <c r="B92" s="155" t="s">
        <v>191</v>
      </c>
      <c r="C92" s="155">
        <v>2</v>
      </c>
      <c r="D92" s="155">
        <v>3</v>
      </c>
      <c r="E92" s="155">
        <v>0</v>
      </c>
      <c r="F92" s="153" t="s">
        <v>275</v>
      </c>
      <c r="G92" s="147" t="s">
        <v>191</v>
      </c>
      <c r="H92" s="208" t="s">
        <v>201</v>
      </c>
      <c r="I92" s="208">
        <v>2</v>
      </c>
      <c r="J92" s="208">
        <v>60</v>
      </c>
      <c r="K92" s="208"/>
      <c r="L92" s="208"/>
      <c r="M92" s="208">
        <v>30</v>
      </c>
      <c r="N92" s="208" t="s">
        <v>161</v>
      </c>
      <c r="O92" s="151" t="s">
        <v>225</v>
      </c>
    </row>
    <row r="93" spans="1:15" s="71" customFormat="1" ht="18" customHeight="1" x14ac:dyDescent="0.35">
      <c r="A93" s="174" t="s">
        <v>207</v>
      </c>
      <c r="B93" s="155" t="s">
        <v>191</v>
      </c>
      <c r="C93" s="155">
        <v>2</v>
      </c>
      <c r="D93" s="155">
        <v>4</v>
      </c>
      <c r="E93" s="155">
        <v>0</v>
      </c>
      <c r="F93" s="153" t="s">
        <v>276</v>
      </c>
      <c r="G93" s="147" t="s">
        <v>191</v>
      </c>
      <c r="H93" s="208" t="s">
        <v>206</v>
      </c>
      <c r="I93" s="208">
        <v>2</v>
      </c>
      <c r="J93" s="208">
        <v>60</v>
      </c>
      <c r="K93" s="208"/>
      <c r="L93" s="208"/>
      <c r="M93" s="208">
        <v>30</v>
      </c>
      <c r="N93" s="208" t="s">
        <v>161</v>
      </c>
      <c r="O93" s="151" t="s">
        <v>225</v>
      </c>
    </row>
    <row r="94" spans="1:15" s="71" customFormat="1" ht="18" customHeight="1" x14ac:dyDescent="0.35">
      <c r="A94" s="174" t="s">
        <v>186</v>
      </c>
      <c r="B94" s="155" t="s">
        <v>191</v>
      </c>
      <c r="C94" s="155">
        <v>2</v>
      </c>
      <c r="D94" s="155">
        <v>5</v>
      </c>
      <c r="E94" s="155">
        <v>0</v>
      </c>
      <c r="F94" s="156" t="s">
        <v>277</v>
      </c>
      <c r="G94" s="147" t="s">
        <v>191</v>
      </c>
      <c r="H94" s="208" t="s">
        <v>201</v>
      </c>
      <c r="I94" s="208">
        <v>2</v>
      </c>
      <c r="J94" s="208">
        <v>60</v>
      </c>
      <c r="K94" s="208"/>
      <c r="L94" s="208"/>
      <c r="M94" s="208">
        <v>30</v>
      </c>
      <c r="N94" s="208" t="s">
        <v>161</v>
      </c>
      <c r="O94" s="151" t="s">
        <v>225</v>
      </c>
    </row>
    <row r="95" spans="1:15" s="71" customFormat="1" ht="18" customHeight="1" x14ac:dyDescent="0.35">
      <c r="A95" s="174" t="s">
        <v>187</v>
      </c>
      <c r="B95" s="155" t="s">
        <v>191</v>
      </c>
      <c r="C95" s="208">
        <v>2</v>
      </c>
      <c r="D95" s="155">
        <v>6</v>
      </c>
      <c r="E95" s="208">
        <v>0</v>
      </c>
      <c r="F95" s="156" t="s">
        <v>278</v>
      </c>
      <c r="G95" s="147" t="s">
        <v>191</v>
      </c>
      <c r="H95" s="208" t="s">
        <v>206</v>
      </c>
      <c r="I95" s="208">
        <v>2</v>
      </c>
      <c r="J95" s="208">
        <v>60</v>
      </c>
      <c r="K95" s="208"/>
      <c r="L95" s="208"/>
      <c r="M95" s="208">
        <v>30</v>
      </c>
      <c r="N95" s="208" t="s">
        <v>161</v>
      </c>
      <c r="O95" s="151" t="s">
        <v>225</v>
      </c>
    </row>
    <row r="96" spans="1:15" s="71" customFormat="1" ht="18" customHeight="1" x14ac:dyDescent="0.35">
      <c r="A96" s="174" t="s">
        <v>208</v>
      </c>
      <c r="B96" s="155" t="s">
        <v>191</v>
      </c>
      <c r="C96" s="208">
        <v>2</v>
      </c>
      <c r="D96" s="155">
        <v>7</v>
      </c>
      <c r="E96" s="208">
        <v>0</v>
      </c>
      <c r="F96" s="153" t="s">
        <v>279</v>
      </c>
      <c r="G96" s="147" t="s">
        <v>191</v>
      </c>
      <c r="H96" s="208" t="s">
        <v>201</v>
      </c>
      <c r="I96" s="208">
        <v>2</v>
      </c>
      <c r="J96" s="208">
        <v>60</v>
      </c>
      <c r="K96" s="208"/>
      <c r="L96" s="208"/>
      <c r="M96" s="208">
        <v>30</v>
      </c>
      <c r="N96" s="208" t="s">
        <v>161</v>
      </c>
      <c r="O96" s="151" t="s">
        <v>225</v>
      </c>
    </row>
    <row r="97" spans="1:15" s="71" customFormat="1" ht="18" customHeight="1" x14ac:dyDescent="0.35">
      <c r="A97" s="174" t="s">
        <v>188</v>
      </c>
      <c r="B97" s="155" t="s">
        <v>191</v>
      </c>
      <c r="C97" s="208">
        <v>2</v>
      </c>
      <c r="D97" s="155">
        <v>8</v>
      </c>
      <c r="E97" s="208">
        <v>0</v>
      </c>
      <c r="F97" s="153" t="s">
        <v>280</v>
      </c>
      <c r="G97" s="147" t="s">
        <v>191</v>
      </c>
      <c r="H97" s="208" t="s">
        <v>206</v>
      </c>
      <c r="I97" s="208">
        <v>2</v>
      </c>
      <c r="J97" s="208">
        <v>60</v>
      </c>
      <c r="K97" s="208"/>
      <c r="L97" s="208"/>
      <c r="M97" s="208">
        <v>30</v>
      </c>
      <c r="N97" s="208" t="s">
        <v>161</v>
      </c>
      <c r="O97" s="151" t="s">
        <v>225</v>
      </c>
    </row>
    <row r="98" spans="1:15" s="71" customFormat="1" ht="18" customHeight="1" x14ac:dyDescent="0.35">
      <c r="A98" s="174" t="s">
        <v>189</v>
      </c>
      <c r="B98" s="155" t="s">
        <v>191</v>
      </c>
      <c r="C98" s="208">
        <v>2</v>
      </c>
      <c r="D98" s="155">
        <v>9</v>
      </c>
      <c r="E98" s="208">
        <v>0</v>
      </c>
      <c r="F98" s="153" t="s">
        <v>281</v>
      </c>
      <c r="G98" s="147" t="s">
        <v>191</v>
      </c>
      <c r="H98" s="208" t="s">
        <v>201</v>
      </c>
      <c r="I98" s="208">
        <v>2</v>
      </c>
      <c r="J98" s="208">
        <v>60</v>
      </c>
      <c r="K98" s="208"/>
      <c r="L98" s="208"/>
      <c r="M98" s="208">
        <v>30</v>
      </c>
      <c r="N98" s="208" t="s">
        <v>161</v>
      </c>
      <c r="O98" s="151" t="s">
        <v>225</v>
      </c>
    </row>
    <row r="99" spans="1:15" s="71" customFormat="1" ht="18" customHeight="1" x14ac:dyDescent="0.35">
      <c r="A99" s="174" t="s">
        <v>190</v>
      </c>
      <c r="B99" s="155" t="s">
        <v>191</v>
      </c>
      <c r="C99" s="208">
        <v>3</v>
      </c>
      <c r="D99" s="155">
        <v>0</v>
      </c>
      <c r="E99" s="208">
        <v>0</v>
      </c>
      <c r="F99" s="153" t="s">
        <v>282</v>
      </c>
      <c r="G99" s="147" t="s">
        <v>191</v>
      </c>
      <c r="H99" s="208" t="s">
        <v>206</v>
      </c>
      <c r="I99" s="208">
        <v>2</v>
      </c>
      <c r="J99" s="208">
        <v>60</v>
      </c>
      <c r="K99" s="208"/>
      <c r="L99" s="208"/>
      <c r="M99" s="208">
        <v>30</v>
      </c>
      <c r="N99" s="208" t="s">
        <v>161</v>
      </c>
      <c r="O99" s="151" t="s">
        <v>225</v>
      </c>
    </row>
    <row r="100" spans="1:15" s="71" customFormat="1" ht="18" customHeight="1" x14ac:dyDescent="0.35">
      <c r="A100" s="208">
        <v>31</v>
      </c>
      <c r="B100" s="208" t="s">
        <v>191</v>
      </c>
      <c r="C100" s="208">
        <v>3</v>
      </c>
      <c r="D100" s="208">
        <v>1</v>
      </c>
      <c r="E100" s="208">
        <v>0</v>
      </c>
      <c r="F100" s="153" t="s">
        <v>294</v>
      </c>
      <c r="G100" s="174" t="s">
        <v>191</v>
      </c>
      <c r="H100" s="208">
        <v>3</v>
      </c>
      <c r="I100" s="208">
        <v>3</v>
      </c>
      <c r="J100" s="208">
        <v>90</v>
      </c>
      <c r="K100" s="208">
        <v>15</v>
      </c>
      <c r="L100" s="208">
        <v>15</v>
      </c>
      <c r="M100" s="208"/>
      <c r="N100" s="147" t="s">
        <v>293</v>
      </c>
      <c r="O100" s="151" t="s">
        <v>224</v>
      </c>
    </row>
    <row r="101" spans="1:15" s="71" customFormat="1" ht="18" customHeight="1" x14ac:dyDescent="0.35">
      <c r="A101" s="208">
        <v>32</v>
      </c>
      <c r="B101" s="208" t="s">
        <v>191</v>
      </c>
      <c r="C101" s="208">
        <v>3</v>
      </c>
      <c r="D101" s="208">
        <v>2</v>
      </c>
      <c r="E101" s="208">
        <v>0</v>
      </c>
      <c r="F101" s="153" t="s">
        <v>295</v>
      </c>
      <c r="G101" s="174" t="s">
        <v>191</v>
      </c>
      <c r="H101" s="208">
        <v>4</v>
      </c>
      <c r="I101" s="208">
        <v>3</v>
      </c>
      <c r="J101" s="208">
        <v>90</v>
      </c>
      <c r="K101" s="208">
        <v>15</v>
      </c>
      <c r="L101" s="208">
        <v>15</v>
      </c>
      <c r="M101" s="208"/>
      <c r="N101" s="147" t="s">
        <v>293</v>
      </c>
      <c r="O101" s="151" t="s">
        <v>224</v>
      </c>
    </row>
    <row r="102" spans="1:15" s="71" customFormat="1" ht="18" customHeight="1" x14ac:dyDescent="0.35">
      <c r="A102" s="208">
        <v>33</v>
      </c>
      <c r="B102" s="208" t="s">
        <v>191</v>
      </c>
      <c r="C102" s="208">
        <v>3</v>
      </c>
      <c r="D102" s="208">
        <v>3</v>
      </c>
      <c r="E102" s="208">
        <v>0</v>
      </c>
      <c r="F102" s="153" t="s">
        <v>296</v>
      </c>
      <c r="G102" s="174" t="s">
        <v>191</v>
      </c>
      <c r="H102" s="208">
        <v>5</v>
      </c>
      <c r="I102" s="208">
        <v>3</v>
      </c>
      <c r="J102" s="208">
        <v>90</v>
      </c>
      <c r="K102" s="208">
        <v>15</v>
      </c>
      <c r="L102" s="208">
        <v>15</v>
      </c>
      <c r="M102" s="208"/>
      <c r="N102" s="147" t="s">
        <v>293</v>
      </c>
      <c r="O102" s="151" t="s">
        <v>224</v>
      </c>
    </row>
    <row r="103" spans="1:15" s="71" customFormat="1" ht="18" customHeight="1" x14ac:dyDescent="0.35">
      <c r="A103" s="209">
        <v>34</v>
      </c>
      <c r="B103" s="209" t="s">
        <v>191</v>
      </c>
      <c r="C103" s="209">
        <v>3</v>
      </c>
      <c r="D103" s="209">
        <v>4</v>
      </c>
      <c r="E103" s="209">
        <v>0</v>
      </c>
      <c r="F103" s="191" t="s">
        <v>297</v>
      </c>
      <c r="G103" s="207" t="s">
        <v>191</v>
      </c>
      <c r="H103" s="209">
        <v>6</v>
      </c>
      <c r="I103" s="209">
        <v>3</v>
      </c>
      <c r="J103" s="208">
        <v>90</v>
      </c>
      <c r="K103" s="209">
        <v>15</v>
      </c>
      <c r="L103" s="209">
        <v>15</v>
      </c>
      <c r="M103" s="209"/>
      <c r="N103" s="186" t="s">
        <v>293</v>
      </c>
      <c r="O103" s="187" t="s">
        <v>224</v>
      </c>
    </row>
    <row r="104" spans="1:15" ht="15" customHeight="1" x14ac:dyDescent="0.25">
      <c r="A104" s="294" t="s">
        <v>230</v>
      </c>
      <c r="B104" s="294"/>
      <c r="C104" s="294"/>
      <c r="D104" s="294"/>
      <c r="E104" s="294"/>
      <c r="F104" s="294"/>
      <c r="G104" s="294"/>
      <c r="H104" s="294"/>
      <c r="I104" s="294"/>
      <c r="J104" s="294"/>
      <c r="K104" s="294"/>
      <c r="L104" s="294"/>
      <c r="M104" s="294"/>
      <c r="N104" s="294"/>
      <c r="O104" s="294"/>
    </row>
    <row r="105" spans="1:15" ht="15.75" customHeight="1" x14ac:dyDescent="0.25">
      <c r="A105" s="312" t="s">
        <v>26</v>
      </c>
      <c r="B105" s="312"/>
      <c r="C105" s="312"/>
      <c r="D105" s="312"/>
      <c r="E105" s="312"/>
      <c r="F105" s="312"/>
      <c r="G105" s="312"/>
      <c r="H105" s="312"/>
      <c r="I105" s="312"/>
      <c r="J105" s="312"/>
      <c r="K105" s="312"/>
      <c r="L105" s="312"/>
      <c r="M105" s="312"/>
      <c r="N105" s="312"/>
      <c r="O105" s="312"/>
    </row>
    <row r="106" spans="1:15" s="71" customFormat="1" ht="16.5" customHeight="1" x14ac:dyDescent="0.35">
      <c r="A106" s="142">
        <v>1</v>
      </c>
      <c r="B106" s="142" t="s">
        <v>148</v>
      </c>
      <c r="C106" s="142">
        <v>3</v>
      </c>
      <c r="D106" s="142">
        <v>2</v>
      </c>
      <c r="E106" s="142">
        <v>0</v>
      </c>
      <c r="F106" s="176" t="s">
        <v>194</v>
      </c>
      <c r="G106" s="142" t="s">
        <v>148</v>
      </c>
      <c r="H106" s="142">
        <v>4</v>
      </c>
      <c r="I106" s="142">
        <v>4</v>
      </c>
      <c r="J106" s="142">
        <v>120</v>
      </c>
      <c r="K106" s="142">
        <v>60</v>
      </c>
      <c r="L106" s="142"/>
      <c r="M106" s="142"/>
      <c r="N106" s="142" t="s">
        <v>154</v>
      </c>
      <c r="O106" s="152" t="s">
        <v>224</v>
      </c>
    </row>
    <row r="107" spans="1:15" s="71" customFormat="1" ht="16.5" customHeight="1" x14ac:dyDescent="0.35">
      <c r="A107" s="142">
        <v>2</v>
      </c>
      <c r="B107" s="142" t="s">
        <v>148</v>
      </c>
      <c r="C107" s="142">
        <v>3</v>
      </c>
      <c r="D107" s="142">
        <v>3</v>
      </c>
      <c r="E107" s="142">
        <v>0</v>
      </c>
      <c r="F107" s="176" t="s">
        <v>196</v>
      </c>
      <c r="G107" s="142" t="s">
        <v>148</v>
      </c>
      <c r="H107" s="142">
        <v>5</v>
      </c>
      <c r="I107" s="142">
        <v>4</v>
      </c>
      <c r="J107" s="142">
        <v>120</v>
      </c>
      <c r="K107" s="142">
        <v>60</v>
      </c>
      <c r="L107" s="142"/>
      <c r="M107" s="142"/>
      <c r="N107" s="142" t="s">
        <v>154</v>
      </c>
      <c r="O107" s="152" t="s">
        <v>224</v>
      </c>
    </row>
    <row r="108" spans="1:15" s="71" customFormat="1" ht="22.5" customHeight="1" x14ac:dyDescent="0.35">
      <c r="A108" s="142">
        <v>3</v>
      </c>
      <c r="B108" s="142" t="s">
        <v>148</v>
      </c>
      <c r="C108" s="142">
        <v>3</v>
      </c>
      <c r="D108" s="200">
        <v>4</v>
      </c>
      <c r="E108" s="142">
        <v>0</v>
      </c>
      <c r="F108" s="176" t="s">
        <v>219</v>
      </c>
      <c r="G108" s="142" t="s">
        <v>148</v>
      </c>
      <c r="H108" s="142">
        <v>6</v>
      </c>
      <c r="I108" s="142">
        <v>2</v>
      </c>
      <c r="J108" s="142">
        <v>60</v>
      </c>
      <c r="K108" s="142">
        <v>30</v>
      </c>
      <c r="L108" s="142"/>
      <c r="M108" s="142"/>
      <c r="N108" s="142" t="s">
        <v>159</v>
      </c>
      <c r="O108" s="152" t="s">
        <v>224</v>
      </c>
    </row>
    <row r="109" spans="1:15" s="71" customFormat="1" ht="16.5" customHeight="1" x14ac:dyDescent="0.35">
      <c r="A109" s="142">
        <v>4</v>
      </c>
      <c r="B109" s="142" t="s">
        <v>148</v>
      </c>
      <c r="C109" s="142">
        <v>3</v>
      </c>
      <c r="D109" s="200">
        <v>5</v>
      </c>
      <c r="E109" s="142">
        <v>0</v>
      </c>
      <c r="F109" s="176" t="s">
        <v>218</v>
      </c>
      <c r="G109" s="142" t="s">
        <v>148</v>
      </c>
      <c r="H109" s="142">
        <v>6</v>
      </c>
      <c r="I109" s="142">
        <v>2</v>
      </c>
      <c r="J109" s="142">
        <v>60</v>
      </c>
      <c r="K109" s="142">
        <v>30</v>
      </c>
      <c r="L109" s="142"/>
      <c r="M109" s="142"/>
      <c r="N109" s="142" t="s">
        <v>159</v>
      </c>
      <c r="O109" s="152" t="s">
        <v>224</v>
      </c>
    </row>
    <row r="110" spans="1:15" s="71" customFormat="1" ht="16.5" customHeight="1" x14ac:dyDescent="0.35">
      <c r="A110" s="142">
        <v>5</v>
      </c>
      <c r="B110" s="142" t="s">
        <v>148</v>
      </c>
      <c r="C110" s="142">
        <v>3</v>
      </c>
      <c r="D110" s="200">
        <v>6</v>
      </c>
      <c r="E110" s="142">
        <v>0</v>
      </c>
      <c r="F110" s="177" t="s">
        <v>318</v>
      </c>
      <c r="G110" s="173" t="s">
        <v>148</v>
      </c>
      <c r="H110" s="173">
        <v>7</v>
      </c>
      <c r="I110" s="173">
        <v>3</v>
      </c>
      <c r="J110" s="173">
        <v>90</v>
      </c>
      <c r="K110" s="173">
        <v>45</v>
      </c>
      <c r="L110" s="173"/>
      <c r="M110" s="173"/>
      <c r="N110" s="173" t="s">
        <v>156</v>
      </c>
      <c r="O110" s="185" t="s">
        <v>224</v>
      </c>
    </row>
    <row r="111" spans="1:15" s="71" customFormat="1" ht="16.5" customHeight="1" x14ac:dyDescent="0.35">
      <c r="A111" s="190">
        <v>6</v>
      </c>
      <c r="B111" s="190" t="s">
        <v>148</v>
      </c>
      <c r="C111" s="190">
        <v>3</v>
      </c>
      <c r="D111" s="200">
        <v>7</v>
      </c>
      <c r="E111" s="190">
        <v>0</v>
      </c>
      <c r="F111" s="204" t="s">
        <v>355</v>
      </c>
      <c r="G111" s="190" t="s">
        <v>148</v>
      </c>
      <c r="H111" s="190">
        <v>7</v>
      </c>
      <c r="I111" s="190">
        <v>6</v>
      </c>
      <c r="J111" s="190">
        <v>180</v>
      </c>
      <c r="K111" s="190">
        <v>60</v>
      </c>
      <c r="L111" s="190">
        <v>30</v>
      </c>
      <c r="M111" s="190"/>
      <c r="N111" s="190" t="s">
        <v>217</v>
      </c>
      <c r="O111" s="192" t="s">
        <v>224</v>
      </c>
    </row>
    <row r="112" spans="1:15" ht="22.5" customHeight="1" x14ac:dyDescent="0.25">
      <c r="A112" s="331" t="s">
        <v>328</v>
      </c>
      <c r="B112" s="331"/>
      <c r="C112" s="331"/>
      <c r="D112" s="331"/>
      <c r="E112" s="331"/>
      <c r="F112" s="331"/>
      <c r="G112" s="331"/>
      <c r="H112" s="331"/>
      <c r="I112" s="331"/>
      <c r="J112" s="331"/>
      <c r="K112" s="331"/>
      <c r="L112" s="331"/>
      <c r="M112" s="331"/>
      <c r="N112" s="331"/>
      <c r="O112" s="331"/>
    </row>
    <row r="113" spans="1:15" ht="18" customHeight="1" x14ac:dyDescent="0.25">
      <c r="A113" s="219" t="s">
        <v>28</v>
      </c>
      <c r="B113" s="220" t="s">
        <v>151</v>
      </c>
      <c r="C113" s="221">
        <v>3</v>
      </c>
      <c r="D113" s="220">
        <v>1</v>
      </c>
      <c r="E113" s="220">
        <v>0</v>
      </c>
      <c r="F113" s="228" t="s">
        <v>319</v>
      </c>
      <c r="G113" s="220" t="s">
        <v>151</v>
      </c>
      <c r="H113" s="220">
        <v>7.8</v>
      </c>
      <c r="I113" s="220">
        <v>2</v>
      </c>
      <c r="J113" s="220">
        <v>60</v>
      </c>
      <c r="K113" s="220">
        <v>30</v>
      </c>
      <c r="L113" s="220"/>
      <c r="M113" s="220"/>
      <c r="N113" s="220" t="s">
        <v>159</v>
      </c>
      <c r="O113" s="229" t="s">
        <v>224</v>
      </c>
    </row>
    <row r="114" spans="1:15" ht="18" customHeight="1" x14ac:dyDescent="0.25">
      <c r="A114" s="222" t="s">
        <v>29</v>
      </c>
      <c r="B114" s="223" t="s">
        <v>151</v>
      </c>
      <c r="C114" s="224">
        <v>3</v>
      </c>
      <c r="D114" s="223">
        <v>2</v>
      </c>
      <c r="E114" s="223">
        <v>0</v>
      </c>
      <c r="F114" s="230" t="s">
        <v>320</v>
      </c>
      <c r="G114" s="223" t="s">
        <v>151</v>
      </c>
      <c r="H114" s="223">
        <v>7.8</v>
      </c>
      <c r="I114" s="223">
        <v>2</v>
      </c>
      <c r="J114" s="223">
        <v>60</v>
      </c>
      <c r="K114" s="223">
        <v>30</v>
      </c>
      <c r="L114" s="223"/>
      <c r="M114" s="223"/>
      <c r="N114" s="223" t="s">
        <v>159</v>
      </c>
      <c r="O114" s="231" t="s">
        <v>224</v>
      </c>
    </row>
    <row r="115" spans="1:15" ht="18" customHeight="1" x14ac:dyDescent="0.25">
      <c r="A115" s="222" t="s">
        <v>30</v>
      </c>
      <c r="B115" s="223" t="s">
        <v>151</v>
      </c>
      <c r="C115" s="224">
        <v>3</v>
      </c>
      <c r="D115" s="220">
        <v>3</v>
      </c>
      <c r="E115" s="223">
        <v>0</v>
      </c>
      <c r="F115" s="230" t="s">
        <v>321</v>
      </c>
      <c r="G115" s="223" t="s">
        <v>151</v>
      </c>
      <c r="H115" s="223">
        <v>7.8</v>
      </c>
      <c r="I115" s="223">
        <v>2</v>
      </c>
      <c r="J115" s="223">
        <v>60</v>
      </c>
      <c r="K115" s="223">
        <v>30</v>
      </c>
      <c r="L115" s="223"/>
      <c r="M115" s="223"/>
      <c r="N115" s="223" t="s">
        <v>159</v>
      </c>
      <c r="O115" s="231" t="s">
        <v>224</v>
      </c>
    </row>
    <row r="116" spans="1:15" ht="18" customHeight="1" x14ac:dyDescent="0.25">
      <c r="A116" s="222" t="s">
        <v>31</v>
      </c>
      <c r="B116" s="223" t="s">
        <v>151</v>
      </c>
      <c r="C116" s="224">
        <v>3</v>
      </c>
      <c r="D116" s="220">
        <v>4</v>
      </c>
      <c r="E116" s="223">
        <v>0</v>
      </c>
      <c r="F116" s="230" t="s">
        <v>322</v>
      </c>
      <c r="G116" s="223" t="s">
        <v>151</v>
      </c>
      <c r="H116" s="223">
        <v>7.8</v>
      </c>
      <c r="I116" s="223">
        <v>2</v>
      </c>
      <c r="J116" s="223">
        <v>60</v>
      </c>
      <c r="K116" s="223">
        <v>30</v>
      </c>
      <c r="L116" s="223"/>
      <c r="M116" s="223"/>
      <c r="N116" s="223" t="s">
        <v>159</v>
      </c>
      <c r="O116" s="231" t="s">
        <v>224</v>
      </c>
    </row>
    <row r="117" spans="1:15" ht="18" customHeight="1" x14ac:dyDescent="0.25">
      <c r="A117" s="222" t="s">
        <v>32</v>
      </c>
      <c r="B117" s="223" t="s">
        <v>151</v>
      </c>
      <c r="C117" s="224">
        <v>3</v>
      </c>
      <c r="D117" s="223">
        <v>5</v>
      </c>
      <c r="E117" s="223">
        <v>0</v>
      </c>
      <c r="F117" s="230" t="s">
        <v>323</v>
      </c>
      <c r="G117" s="223" t="s">
        <v>151</v>
      </c>
      <c r="H117" s="223">
        <v>7.8</v>
      </c>
      <c r="I117" s="223">
        <v>2</v>
      </c>
      <c r="J117" s="223">
        <v>60</v>
      </c>
      <c r="K117" s="223">
        <v>30</v>
      </c>
      <c r="L117" s="223"/>
      <c r="M117" s="223"/>
      <c r="N117" s="223" t="s">
        <v>159</v>
      </c>
      <c r="O117" s="231" t="s">
        <v>224</v>
      </c>
    </row>
    <row r="118" spans="1:15" ht="33.75" customHeight="1" x14ac:dyDescent="0.25">
      <c r="A118" s="222" t="s">
        <v>27</v>
      </c>
      <c r="B118" s="223" t="s">
        <v>151</v>
      </c>
      <c r="C118" s="224">
        <v>3</v>
      </c>
      <c r="D118" s="220">
        <v>6</v>
      </c>
      <c r="E118" s="223">
        <v>0</v>
      </c>
      <c r="F118" s="230" t="s">
        <v>324</v>
      </c>
      <c r="G118" s="223" t="s">
        <v>151</v>
      </c>
      <c r="H118" s="223">
        <v>7.8</v>
      </c>
      <c r="I118" s="223">
        <v>2</v>
      </c>
      <c r="J118" s="223">
        <v>60</v>
      </c>
      <c r="K118" s="223">
        <v>30</v>
      </c>
      <c r="L118" s="223"/>
      <c r="M118" s="223"/>
      <c r="N118" s="223" t="s">
        <v>159</v>
      </c>
      <c r="O118" s="231" t="s">
        <v>224</v>
      </c>
    </row>
    <row r="119" spans="1:15" ht="18" customHeight="1" x14ac:dyDescent="0.25">
      <c r="A119" s="222" t="s">
        <v>33</v>
      </c>
      <c r="B119" s="223" t="s">
        <v>151</v>
      </c>
      <c r="C119" s="224">
        <v>3</v>
      </c>
      <c r="D119" s="220">
        <v>7</v>
      </c>
      <c r="E119" s="223">
        <v>0</v>
      </c>
      <c r="F119" s="230" t="s">
        <v>325</v>
      </c>
      <c r="G119" s="223" t="s">
        <v>151</v>
      </c>
      <c r="H119" s="223">
        <v>7.8</v>
      </c>
      <c r="I119" s="223">
        <v>2</v>
      </c>
      <c r="J119" s="223">
        <v>60</v>
      </c>
      <c r="K119" s="223">
        <v>30</v>
      </c>
      <c r="L119" s="223"/>
      <c r="M119" s="223"/>
      <c r="N119" s="223" t="s">
        <v>159</v>
      </c>
      <c r="O119" s="231" t="s">
        <v>224</v>
      </c>
    </row>
    <row r="120" spans="1:15" ht="18" customHeight="1" x14ac:dyDescent="0.25">
      <c r="A120" s="222" t="s">
        <v>34</v>
      </c>
      <c r="B120" s="223" t="s">
        <v>151</v>
      </c>
      <c r="C120" s="224">
        <v>3</v>
      </c>
      <c r="D120" s="223">
        <v>8</v>
      </c>
      <c r="E120" s="223">
        <v>0</v>
      </c>
      <c r="F120" s="230" t="s">
        <v>326</v>
      </c>
      <c r="G120" s="223" t="s">
        <v>151</v>
      </c>
      <c r="H120" s="223">
        <v>7.8</v>
      </c>
      <c r="I120" s="223">
        <v>2</v>
      </c>
      <c r="J120" s="223">
        <v>60</v>
      </c>
      <c r="K120" s="223">
        <v>30</v>
      </c>
      <c r="L120" s="223"/>
      <c r="M120" s="223"/>
      <c r="N120" s="223" t="s">
        <v>159</v>
      </c>
      <c r="O120" s="231" t="s">
        <v>224</v>
      </c>
    </row>
    <row r="121" spans="1:15" ht="18" customHeight="1" x14ac:dyDescent="0.25">
      <c r="A121" s="222" t="s">
        <v>35</v>
      </c>
      <c r="B121" s="224" t="s">
        <v>151</v>
      </c>
      <c r="C121" s="224">
        <v>3</v>
      </c>
      <c r="D121" s="220">
        <v>9</v>
      </c>
      <c r="E121" s="223">
        <v>0</v>
      </c>
      <c r="F121" s="230" t="s">
        <v>327</v>
      </c>
      <c r="G121" s="223" t="s">
        <v>151</v>
      </c>
      <c r="H121" s="223">
        <v>7.8</v>
      </c>
      <c r="I121" s="223">
        <v>2</v>
      </c>
      <c r="J121" s="223">
        <v>60</v>
      </c>
      <c r="K121" s="223">
        <v>30</v>
      </c>
      <c r="L121" s="223"/>
      <c r="M121" s="223"/>
      <c r="N121" s="223" t="s">
        <v>159</v>
      </c>
      <c r="O121" s="231" t="s">
        <v>224</v>
      </c>
    </row>
    <row r="122" spans="1:15" s="71" customFormat="1" ht="18" customHeight="1" x14ac:dyDescent="0.35">
      <c r="A122" s="225" t="s">
        <v>36</v>
      </c>
      <c r="B122" s="226" t="s">
        <v>151</v>
      </c>
      <c r="C122" s="226">
        <v>4</v>
      </c>
      <c r="D122" s="227">
        <v>0</v>
      </c>
      <c r="E122" s="227">
        <v>0</v>
      </c>
      <c r="F122" s="232" t="s">
        <v>211</v>
      </c>
      <c r="G122" s="227" t="s">
        <v>151</v>
      </c>
      <c r="H122" s="227">
        <v>7.8</v>
      </c>
      <c r="I122" s="227">
        <v>2</v>
      </c>
      <c r="J122" s="227">
        <v>60</v>
      </c>
      <c r="K122" s="227">
        <v>30</v>
      </c>
      <c r="L122" s="227"/>
      <c r="M122" s="227"/>
      <c r="N122" s="227" t="s">
        <v>159</v>
      </c>
      <c r="O122" s="233" t="s">
        <v>224</v>
      </c>
    </row>
    <row r="123" spans="1:15" s="71" customFormat="1" ht="35.25" customHeight="1" x14ac:dyDescent="0.35">
      <c r="A123" s="332" t="s">
        <v>329</v>
      </c>
      <c r="B123" s="332"/>
      <c r="C123" s="332"/>
      <c r="D123" s="332"/>
      <c r="E123" s="332"/>
      <c r="F123" s="332"/>
      <c r="G123" s="332"/>
      <c r="H123" s="332"/>
      <c r="I123" s="332"/>
      <c r="J123" s="332"/>
      <c r="K123" s="332"/>
      <c r="L123" s="332"/>
      <c r="M123" s="332"/>
      <c r="N123" s="332"/>
      <c r="O123" s="332"/>
    </row>
    <row r="124" spans="1:15" s="71" customFormat="1" ht="22.5" customHeight="1" x14ac:dyDescent="0.35">
      <c r="A124" s="215">
        <v>1</v>
      </c>
      <c r="B124" s="215" t="s">
        <v>151</v>
      </c>
      <c r="C124" s="215">
        <v>4</v>
      </c>
      <c r="D124" s="215">
        <v>1</v>
      </c>
      <c r="E124" s="215">
        <v>0</v>
      </c>
      <c r="F124" s="148" t="s">
        <v>165</v>
      </c>
      <c r="G124" s="147" t="s">
        <v>151</v>
      </c>
      <c r="H124" s="147">
        <v>6</v>
      </c>
      <c r="I124" s="147">
        <v>2</v>
      </c>
      <c r="J124" s="147">
        <v>60</v>
      </c>
      <c r="K124" s="147">
        <v>30</v>
      </c>
      <c r="L124" s="147"/>
      <c r="M124" s="147"/>
      <c r="N124" s="147" t="s">
        <v>159</v>
      </c>
      <c r="O124" s="151" t="s">
        <v>225</v>
      </c>
    </row>
    <row r="125" spans="1:15" s="71" customFormat="1" ht="16.5" customHeight="1" x14ac:dyDescent="0.35">
      <c r="A125" s="215">
        <v>2</v>
      </c>
      <c r="B125" s="215" t="s">
        <v>151</v>
      </c>
      <c r="C125" s="215">
        <v>4</v>
      </c>
      <c r="D125" s="215">
        <v>2</v>
      </c>
      <c r="E125" s="215">
        <v>0</v>
      </c>
      <c r="F125" s="214" t="s">
        <v>212</v>
      </c>
      <c r="G125" s="215" t="s">
        <v>151</v>
      </c>
      <c r="H125" s="155">
        <v>7</v>
      </c>
      <c r="I125" s="147">
        <v>2</v>
      </c>
      <c r="J125" s="147">
        <v>60</v>
      </c>
      <c r="K125" s="147">
        <v>30</v>
      </c>
      <c r="L125" s="147"/>
      <c r="M125" s="147"/>
      <c r="N125" s="147" t="s">
        <v>159</v>
      </c>
      <c r="O125" s="152" t="s">
        <v>224</v>
      </c>
    </row>
    <row r="126" spans="1:15" s="71" customFormat="1" ht="17.25" customHeight="1" x14ac:dyDescent="0.35">
      <c r="A126" s="215">
        <v>3</v>
      </c>
      <c r="B126" s="215" t="s">
        <v>151</v>
      </c>
      <c r="C126" s="215">
        <v>4</v>
      </c>
      <c r="D126" s="215">
        <v>3</v>
      </c>
      <c r="E126" s="215">
        <v>0</v>
      </c>
      <c r="F126" s="153" t="s">
        <v>200</v>
      </c>
      <c r="G126" s="147" t="s">
        <v>151</v>
      </c>
      <c r="H126" s="215">
        <v>4</v>
      </c>
      <c r="I126" s="215">
        <v>2</v>
      </c>
      <c r="J126" s="147">
        <v>60</v>
      </c>
      <c r="K126" s="147">
        <v>30</v>
      </c>
      <c r="L126" s="215"/>
      <c r="M126" s="215"/>
      <c r="N126" s="215" t="s">
        <v>159</v>
      </c>
      <c r="O126" s="151" t="s">
        <v>225</v>
      </c>
    </row>
    <row r="127" spans="1:15" s="71" customFormat="1" ht="20.25" customHeight="1" x14ac:dyDescent="0.35">
      <c r="A127" s="215">
        <v>4</v>
      </c>
      <c r="B127" s="215" t="s">
        <v>151</v>
      </c>
      <c r="C127" s="215">
        <v>4</v>
      </c>
      <c r="D127" s="215">
        <v>4</v>
      </c>
      <c r="E127" s="215">
        <v>0</v>
      </c>
      <c r="F127" s="148" t="s">
        <v>183</v>
      </c>
      <c r="G127" s="147" t="s">
        <v>151</v>
      </c>
      <c r="H127" s="147">
        <v>7</v>
      </c>
      <c r="I127" s="147">
        <v>2</v>
      </c>
      <c r="J127" s="147">
        <v>60</v>
      </c>
      <c r="K127" s="147">
        <v>30</v>
      </c>
      <c r="L127" s="147"/>
      <c r="M127" s="147"/>
      <c r="N127" s="147" t="s">
        <v>159</v>
      </c>
      <c r="O127" s="151" t="s">
        <v>225</v>
      </c>
    </row>
    <row r="128" spans="1:15" s="71" customFormat="1" ht="17.25" customHeight="1" x14ac:dyDescent="0.35">
      <c r="A128" s="215">
        <v>5</v>
      </c>
      <c r="B128" s="147" t="s">
        <v>151</v>
      </c>
      <c r="C128" s="215">
        <v>4</v>
      </c>
      <c r="D128" s="215">
        <v>5</v>
      </c>
      <c r="E128" s="147">
        <v>0</v>
      </c>
      <c r="F128" s="230" t="s">
        <v>330</v>
      </c>
      <c r="G128" s="223" t="s">
        <v>151</v>
      </c>
      <c r="H128" s="223">
        <v>7.8</v>
      </c>
      <c r="I128" s="223">
        <v>2</v>
      </c>
      <c r="J128" s="223">
        <v>60</v>
      </c>
      <c r="K128" s="223">
        <v>30</v>
      </c>
      <c r="L128" s="223"/>
      <c r="M128" s="223"/>
      <c r="N128" s="223" t="s">
        <v>159</v>
      </c>
      <c r="O128" s="231" t="s">
        <v>224</v>
      </c>
    </row>
    <row r="129" spans="1:15" s="71" customFormat="1" ht="17.25" customHeight="1" x14ac:dyDescent="0.35">
      <c r="A129" s="215">
        <v>6</v>
      </c>
      <c r="B129" s="147" t="s">
        <v>151</v>
      </c>
      <c r="C129" s="215">
        <v>4</v>
      </c>
      <c r="D129" s="215">
        <v>6</v>
      </c>
      <c r="E129" s="147">
        <v>0</v>
      </c>
      <c r="F129" s="230" t="s">
        <v>331</v>
      </c>
      <c r="G129" s="223" t="s">
        <v>151</v>
      </c>
      <c r="H129" s="223">
        <v>7.8</v>
      </c>
      <c r="I129" s="223">
        <v>2</v>
      </c>
      <c r="J129" s="223">
        <v>60</v>
      </c>
      <c r="K129" s="223">
        <v>30</v>
      </c>
      <c r="L129" s="223"/>
      <c r="M129" s="223"/>
      <c r="N129" s="223" t="s">
        <v>159</v>
      </c>
      <c r="O129" s="231" t="s">
        <v>224</v>
      </c>
    </row>
    <row r="130" spans="1:15" s="71" customFormat="1" ht="17.25" customHeight="1" x14ac:dyDescent="0.35">
      <c r="A130" s="215">
        <v>7</v>
      </c>
      <c r="B130" s="147" t="s">
        <v>151</v>
      </c>
      <c r="C130" s="215">
        <v>4</v>
      </c>
      <c r="D130" s="215">
        <v>7</v>
      </c>
      <c r="E130" s="147">
        <v>0</v>
      </c>
      <c r="F130" s="230" t="s">
        <v>332</v>
      </c>
      <c r="G130" s="223" t="s">
        <v>151</v>
      </c>
      <c r="H130" s="223">
        <v>7.8</v>
      </c>
      <c r="I130" s="223">
        <v>2</v>
      </c>
      <c r="J130" s="223">
        <v>60</v>
      </c>
      <c r="K130" s="223">
        <v>30</v>
      </c>
      <c r="L130" s="223"/>
      <c r="M130" s="223"/>
      <c r="N130" s="223" t="s">
        <v>159</v>
      </c>
      <c r="O130" s="231" t="s">
        <v>224</v>
      </c>
    </row>
    <row r="131" spans="1:15" s="71" customFormat="1" ht="31.5" customHeight="1" x14ac:dyDescent="0.35">
      <c r="A131" s="215">
        <v>8</v>
      </c>
      <c r="B131" s="147" t="s">
        <v>151</v>
      </c>
      <c r="C131" s="215">
        <v>4</v>
      </c>
      <c r="D131" s="215">
        <v>8</v>
      </c>
      <c r="E131" s="147">
        <v>0</v>
      </c>
      <c r="F131" s="230" t="s">
        <v>213</v>
      </c>
      <c r="G131" s="223" t="s">
        <v>151</v>
      </c>
      <c r="H131" s="223">
        <v>7.8</v>
      </c>
      <c r="I131" s="223">
        <v>2</v>
      </c>
      <c r="J131" s="223">
        <v>60</v>
      </c>
      <c r="K131" s="223">
        <v>30</v>
      </c>
      <c r="L131" s="223"/>
      <c r="M131" s="223"/>
      <c r="N131" s="223" t="s">
        <v>159</v>
      </c>
      <c r="O131" s="231" t="s">
        <v>224</v>
      </c>
    </row>
    <row r="132" spans="1:15" s="71" customFormat="1" ht="17.25" customHeight="1" x14ac:dyDescent="0.35">
      <c r="A132" s="215">
        <v>9</v>
      </c>
      <c r="B132" s="147" t="s">
        <v>151</v>
      </c>
      <c r="C132" s="215">
        <v>4</v>
      </c>
      <c r="D132" s="215">
        <v>9</v>
      </c>
      <c r="E132" s="147">
        <v>0</v>
      </c>
      <c r="F132" s="230" t="s">
        <v>333</v>
      </c>
      <c r="G132" s="223" t="s">
        <v>151</v>
      </c>
      <c r="H132" s="223">
        <v>7.8</v>
      </c>
      <c r="I132" s="223">
        <v>2</v>
      </c>
      <c r="J132" s="223">
        <v>60</v>
      </c>
      <c r="K132" s="223">
        <v>30</v>
      </c>
      <c r="L132" s="223"/>
      <c r="M132" s="223"/>
      <c r="N132" s="223" t="s">
        <v>159</v>
      </c>
      <c r="O132" s="231" t="s">
        <v>224</v>
      </c>
    </row>
    <row r="133" spans="1:15" s="71" customFormat="1" ht="18" customHeight="1" x14ac:dyDescent="0.35">
      <c r="A133" s="215">
        <v>10</v>
      </c>
      <c r="B133" s="147" t="s">
        <v>151</v>
      </c>
      <c r="C133" s="215">
        <v>5</v>
      </c>
      <c r="D133" s="215">
        <v>0</v>
      </c>
      <c r="E133" s="147">
        <v>0</v>
      </c>
      <c r="F133" s="230" t="s">
        <v>334</v>
      </c>
      <c r="G133" s="223" t="s">
        <v>151</v>
      </c>
      <c r="H133" s="223">
        <v>7.8</v>
      </c>
      <c r="I133" s="223">
        <v>2</v>
      </c>
      <c r="J133" s="223">
        <v>60</v>
      </c>
      <c r="K133" s="223">
        <v>30</v>
      </c>
      <c r="L133" s="223"/>
      <c r="M133" s="223"/>
      <c r="N133" s="223" t="s">
        <v>159</v>
      </c>
      <c r="O133" s="231" t="s">
        <v>224</v>
      </c>
    </row>
    <row r="134" spans="1:15" s="71" customFormat="1" ht="18" customHeight="1" x14ac:dyDescent="0.35">
      <c r="A134" s="215">
        <v>11</v>
      </c>
      <c r="B134" s="147" t="s">
        <v>151</v>
      </c>
      <c r="C134" s="215">
        <v>5</v>
      </c>
      <c r="D134" s="147">
        <v>1</v>
      </c>
      <c r="E134" s="147">
        <v>0</v>
      </c>
      <c r="F134" s="230" t="s">
        <v>335</v>
      </c>
      <c r="G134" s="223" t="s">
        <v>151</v>
      </c>
      <c r="H134" s="223">
        <v>7.8</v>
      </c>
      <c r="I134" s="223">
        <v>2</v>
      </c>
      <c r="J134" s="223">
        <v>60</v>
      </c>
      <c r="K134" s="223">
        <v>30</v>
      </c>
      <c r="L134" s="223"/>
      <c r="M134" s="223"/>
      <c r="N134" s="223" t="s">
        <v>159</v>
      </c>
      <c r="O134" s="231" t="s">
        <v>224</v>
      </c>
    </row>
    <row r="135" spans="1:15" s="71" customFormat="1" ht="18" customHeight="1" x14ac:dyDescent="0.35">
      <c r="A135" s="215">
        <v>12</v>
      </c>
      <c r="B135" s="147" t="s">
        <v>151</v>
      </c>
      <c r="C135" s="215">
        <v>5</v>
      </c>
      <c r="D135" s="215">
        <v>2</v>
      </c>
      <c r="E135" s="147">
        <v>0</v>
      </c>
      <c r="F135" s="230" t="s">
        <v>336</v>
      </c>
      <c r="G135" s="223" t="s">
        <v>151</v>
      </c>
      <c r="H135" s="223">
        <v>7.8</v>
      </c>
      <c r="I135" s="223">
        <v>2</v>
      </c>
      <c r="J135" s="223">
        <v>60</v>
      </c>
      <c r="K135" s="223">
        <v>30</v>
      </c>
      <c r="L135" s="223"/>
      <c r="M135" s="223"/>
      <c r="N135" s="223" t="s">
        <v>159</v>
      </c>
      <c r="O135" s="231" t="s">
        <v>224</v>
      </c>
    </row>
    <row r="136" spans="1:15" s="71" customFormat="1" ht="22.5" customHeight="1" x14ac:dyDescent="0.35">
      <c r="A136" s="215">
        <v>13</v>
      </c>
      <c r="B136" s="215" t="s">
        <v>151</v>
      </c>
      <c r="C136" s="215">
        <v>5</v>
      </c>
      <c r="D136" s="147">
        <v>3</v>
      </c>
      <c r="E136" s="215">
        <v>0</v>
      </c>
      <c r="F136" s="230" t="s">
        <v>337</v>
      </c>
      <c r="G136" s="223" t="s">
        <v>151</v>
      </c>
      <c r="H136" s="223">
        <v>7.8</v>
      </c>
      <c r="I136" s="223">
        <v>2</v>
      </c>
      <c r="J136" s="223">
        <v>60</v>
      </c>
      <c r="K136" s="223">
        <v>30</v>
      </c>
      <c r="L136" s="223"/>
      <c r="M136" s="223"/>
      <c r="N136" s="223" t="s">
        <v>159</v>
      </c>
      <c r="O136" s="231" t="s">
        <v>224</v>
      </c>
    </row>
    <row r="137" spans="1:15" s="72" customFormat="1" ht="16.5" customHeight="1" x14ac:dyDescent="0.35">
      <c r="A137" s="322" t="s">
        <v>222</v>
      </c>
      <c r="B137" s="322"/>
      <c r="C137" s="322"/>
      <c r="D137" s="322"/>
      <c r="E137" s="322"/>
      <c r="F137" s="322"/>
      <c r="G137" s="322"/>
      <c r="H137" s="322"/>
      <c r="I137" s="322"/>
      <c r="J137" s="322"/>
      <c r="K137" s="322"/>
      <c r="L137" s="322"/>
      <c r="M137" s="322"/>
      <c r="N137" s="322"/>
      <c r="O137" s="322"/>
    </row>
    <row r="138" spans="1:15" s="73" customFormat="1" ht="18" customHeight="1" x14ac:dyDescent="0.35">
      <c r="A138" s="174" t="s">
        <v>39</v>
      </c>
      <c r="B138" s="155" t="s">
        <v>191</v>
      </c>
      <c r="C138" s="142">
        <v>3</v>
      </c>
      <c r="D138" s="142">
        <v>5</v>
      </c>
      <c r="E138" s="142">
        <v>0</v>
      </c>
      <c r="F138" s="234" t="s">
        <v>338</v>
      </c>
      <c r="G138" s="235" t="s">
        <v>191</v>
      </c>
      <c r="H138" s="235">
        <v>7</v>
      </c>
      <c r="I138" s="235">
        <v>1</v>
      </c>
      <c r="J138" s="235">
        <v>30</v>
      </c>
      <c r="K138" s="235">
        <v>15</v>
      </c>
      <c r="L138" s="235"/>
      <c r="M138" s="235"/>
      <c r="N138" s="236" t="s">
        <v>195</v>
      </c>
      <c r="O138" s="237" t="s">
        <v>224</v>
      </c>
    </row>
    <row r="139" spans="1:15" s="73" customFormat="1" ht="18" customHeight="1" x14ac:dyDescent="0.35">
      <c r="A139" s="323" t="s">
        <v>346</v>
      </c>
      <c r="B139" s="323"/>
      <c r="C139" s="323"/>
      <c r="D139" s="323"/>
      <c r="E139" s="323"/>
      <c r="F139" s="323"/>
      <c r="G139" s="323"/>
      <c r="H139" s="323"/>
      <c r="I139" s="323"/>
      <c r="J139" s="323"/>
      <c r="K139" s="323"/>
      <c r="L139" s="323"/>
      <c r="M139" s="323"/>
      <c r="N139" s="323"/>
      <c r="O139" s="323"/>
    </row>
    <row r="140" spans="1:15" s="73" customFormat="1" ht="17.25" customHeight="1" x14ac:dyDescent="0.35">
      <c r="A140" s="174" t="s">
        <v>28</v>
      </c>
      <c r="B140" s="155" t="s">
        <v>191</v>
      </c>
      <c r="C140" s="142">
        <v>3</v>
      </c>
      <c r="D140" s="142">
        <v>6</v>
      </c>
      <c r="E140" s="142">
        <v>0</v>
      </c>
      <c r="F140" s="193" t="s">
        <v>339</v>
      </c>
      <c r="G140" s="194" t="s">
        <v>191</v>
      </c>
      <c r="H140" s="195" t="s">
        <v>340</v>
      </c>
      <c r="I140" s="194">
        <v>3</v>
      </c>
      <c r="J140" s="194">
        <v>90</v>
      </c>
      <c r="K140" s="194">
        <v>15</v>
      </c>
      <c r="L140" s="194"/>
      <c r="M140" s="194" t="s">
        <v>341</v>
      </c>
      <c r="N140" s="194" t="s">
        <v>293</v>
      </c>
      <c r="O140" s="194" t="s">
        <v>298</v>
      </c>
    </row>
    <row r="141" spans="1:15" s="73" customFormat="1" ht="17.25" customHeight="1" x14ac:dyDescent="0.35">
      <c r="A141" s="174" t="s">
        <v>29</v>
      </c>
      <c r="B141" s="155" t="s">
        <v>191</v>
      </c>
      <c r="C141" s="142">
        <v>3</v>
      </c>
      <c r="D141" s="142">
        <v>7</v>
      </c>
      <c r="E141" s="142">
        <v>0</v>
      </c>
      <c r="F141" s="193" t="s">
        <v>342</v>
      </c>
      <c r="G141" s="194" t="s">
        <v>191</v>
      </c>
      <c r="H141" s="195" t="s">
        <v>340</v>
      </c>
      <c r="I141" s="194">
        <v>3</v>
      </c>
      <c r="J141" s="194">
        <v>90</v>
      </c>
      <c r="K141" s="194">
        <v>15</v>
      </c>
      <c r="L141" s="196"/>
      <c r="M141" s="194" t="s">
        <v>341</v>
      </c>
      <c r="N141" s="194" t="s">
        <v>293</v>
      </c>
      <c r="O141" s="194" t="s">
        <v>298</v>
      </c>
    </row>
    <row r="142" spans="1:15" s="73" customFormat="1" ht="17.25" customHeight="1" x14ac:dyDescent="0.35">
      <c r="A142" s="174" t="s">
        <v>30</v>
      </c>
      <c r="B142" s="155" t="s">
        <v>191</v>
      </c>
      <c r="C142" s="142">
        <v>3</v>
      </c>
      <c r="D142" s="142">
        <v>8</v>
      </c>
      <c r="E142" s="142">
        <v>0</v>
      </c>
      <c r="F142" s="193" t="s">
        <v>343</v>
      </c>
      <c r="G142" s="194" t="s">
        <v>191</v>
      </c>
      <c r="H142" s="195" t="s">
        <v>340</v>
      </c>
      <c r="I142" s="194">
        <v>3</v>
      </c>
      <c r="J142" s="194">
        <v>90</v>
      </c>
      <c r="K142" s="194">
        <v>15</v>
      </c>
      <c r="L142" s="196"/>
      <c r="M142" s="194" t="s">
        <v>341</v>
      </c>
      <c r="N142" s="194" t="s">
        <v>293</v>
      </c>
      <c r="O142" s="194" t="s">
        <v>298</v>
      </c>
    </row>
    <row r="143" spans="1:15" s="73" customFormat="1" ht="17.25" customHeight="1" x14ac:dyDescent="0.35">
      <c r="A143" s="174" t="s">
        <v>31</v>
      </c>
      <c r="B143" s="155" t="s">
        <v>191</v>
      </c>
      <c r="C143" s="142">
        <v>3</v>
      </c>
      <c r="D143" s="142">
        <v>9</v>
      </c>
      <c r="E143" s="142">
        <v>0</v>
      </c>
      <c r="F143" s="193" t="s">
        <v>344</v>
      </c>
      <c r="G143" s="194" t="s">
        <v>191</v>
      </c>
      <c r="H143" s="195" t="s">
        <v>340</v>
      </c>
      <c r="I143" s="194">
        <v>3</v>
      </c>
      <c r="J143" s="194">
        <v>90</v>
      </c>
      <c r="K143" s="194">
        <v>15</v>
      </c>
      <c r="L143" s="196"/>
      <c r="M143" s="194" t="s">
        <v>341</v>
      </c>
      <c r="N143" s="194" t="s">
        <v>293</v>
      </c>
      <c r="O143" s="194" t="s">
        <v>298</v>
      </c>
    </row>
    <row r="144" spans="1:15" s="73" customFormat="1" ht="22.5" customHeight="1" x14ac:dyDescent="0.35">
      <c r="A144" s="174" t="s">
        <v>32</v>
      </c>
      <c r="B144" s="155" t="s">
        <v>191</v>
      </c>
      <c r="C144" s="215">
        <v>4</v>
      </c>
      <c r="D144" s="215">
        <v>0</v>
      </c>
      <c r="E144" s="215">
        <v>0</v>
      </c>
      <c r="F144" s="193" t="s">
        <v>345</v>
      </c>
      <c r="G144" s="194" t="s">
        <v>191</v>
      </c>
      <c r="H144" s="195" t="s">
        <v>340</v>
      </c>
      <c r="I144" s="194">
        <v>3</v>
      </c>
      <c r="J144" s="194">
        <v>90</v>
      </c>
      <c r="K144" s="194">
        <v>15</v>
      </c>
      <c r="L144" s="196"/>
      <c r="M144" s="194" t="s">
        <v>341</v>
      </c>
      <c r="N144" s="194" t="s">
        <v>293</v>
      </c>
      <c r="O144" s="197" t="s">
        <v>298</v>
      </c>
    </row>
    <row r="145" spans="1:15" ht="13.5" customHeight="1" x14ac:dyDescent="0.25">
      <c r="A145" s="315"/>
      <c r="B145" s="316"/>
      <c r="C145" s="316"/>
      <c r="D145" s="316"/>
      <c r="E145" s="316"/>
      <c r="F145" s="316"/>
      <c r="G145" s="316"/>
      <c r="H145" s="316"/>
      <c r="I145" s="316"/>
      <c r="J145" s="316"/>
      <c r="K145" s="316"/>
      <c r="L145" s="316"/>
      <c r="M145" s="316"/>
      <c r="N145" s="316"/>
      <c r="O145" s="316"/>
    </row>
    <row r="146" spans="1:15" ht="256.5" customHeight="1" x14ac:dyDescent="0.25">
      <c r="A146" s="356" t="s">
        <v>229</v>
      </c>
      <c r="B146" s="356"/>
      <c r="C146" s="356"/>
      <c r="D146" s="356"/>
      <c r="E146" s="357"/>
      <c r="F146" s="299" t="s">
        <v>356</v>
      </c>
      <c r="G146" s="299"/>
      <c r="H146" s="299"/>
      <c r="I146" s="299"/>
      <c r="J146" s="299"/>
      <c r="K146" s="299"/>
      <c r="L146" s="299"/>
      <c r="M146" s="299"/>
      <c r="N146" s="299"/>
      <c r="O146" s="299"/>
    </row>
    <row r="147" spans="1:15" s="71" customFormat="1" ht="31.5" customHeight="1" x14ac:dyDescent="0.35">
      <c r="A147" s="356"/>
      <c r="B147" s="356"/>
      <c r="C147" s="356"/>
      <c r="D147" s="356"/>
      <c r="E147" s="357"/>
      <c r="F147" s="300" t="s">
        <v>283</v>
      </c>
      <c r="G147" s="301"/>
      <c r="H147" s="301"/>
      <c r="I147" s="301"/>
      <c r="J147" s="301"/>
      <c r="K147" s="301"/>
      <c r="L147" s="301"/>
      <c r="M147" s="301"/>
      <c r="N147" s="301"/>
      <c r="O147" s="302"/>
    </row>
    <row r="148" spans="1:15" s="71" customFormat="1" ht="28.9" customHeight="1" x14ac:dyDescent="0.35">
      <c r="A148" s="356"/>
      <c r="B148" s="356"/>
      <c r="C148" s="356"/>
      <c r="D148" s="356"/>
      <c r="E148" s="357"/>
      <c r="F148" s="304" t="s">
        <v>361</v>
      </c>
      <c r="G148" s="305"/>
      <c r="H148" s="305"/>
      <c r="I148" s="305"/>
      <c r="J148" s="305"/>
      <c r="K148" s="305"/>
      <c r="L148" s="305"/>
      <c r="M148" s="305"/>
      <c r="N148" s="305"/>
      <c r="O148" s="306"/>
    </row>
    <row r="149" spans="1:15" s="71" customFormat="1" ht="21.75" customHeight="1" x14ac:dyDescent="0.35">
      <c r="A149" s="356"/>
      <c r="B149" s="356"/>
      <c r="C149" s="356"/>
      <c r="D149" s="356"/>
      <c r="E149" s="357"/>
      <c r="F149" s="303" t="s">
        <v>362</v>
      </c>
      <c r="G149" s="303"/>
      <c r="H149" s="303"/>
      <c r="I149" s="303"/>
      <c r="J149" s="303"/>
      <c r="K149" s="303"/>
      <c r="L149" s="303"/>
      <c r="M149" s="303"/>
      <c r="N149" s="303"/>
      <c r="O149" s="303"/>
    </row>
    <row r="150" spans="1:15" ht="22.5" customHeight="1" x14ac:dyDescent="0.25">
      <c r="A150" s="356"/>
      <c r="B150" s="356"/>
      <c r="C150" s="356"/>
      <c r="D150" s="356"/>
      <c r="E150" s="357"/>
      <c r="F150" s="303" t="s">
        <v>363</v>
      </c>
      <c r="G150" s="303"/>
      <c r="H150" s="303"/>
      <c r="I150" s="303"/>
      <c r="J150" s="303"/>
      <c r="K150" s="303"/>
      <c r="L150" s="303"/>
      <c r="M150" s="303"/>
      <c r="N150" s="303"/>
      <c r="O150" s="303"/>
    </row>
    <row r="151" spans="1:15" ht="22.5" customHeight="1" thickBot="1" x14ac:dyDescent="0.3">
      <c r="A151" s="358"/>
      <c r="B151" s="358"/>
      <c r="C151" s="358"/>
      <c r="D151" s="358"/>
      <c r="E151" s="359"/>
      <c r="F151" s="304" t="s">
        <v>364</v>
      </c>
      <c r="G151" s="354"/>
      <c r="H151" s="354"/>
      <c r="I151" s="354"/>
      <c r="J151" s="354"/>
      <c r="K151" s="354"/>
      <c r="L151" s="354"/>
      <c r="M151" s="354"/>
      <c r="N151" s="354"/>
      <c r="O151" s="355"/>
    </row>
    <row r="152" spans="1:15" ht="15" customHeight="1" x14ac:dyDescent="0.25">
      <c r="A152" s="295" t="s">
        <v>43</v>
      </c>
      <c r="B152" s="296"/>
      <c r="C152" s="296"/>
      <c r="D152" s="296"/>
      <c r="E152" s="296"/>
      <c r="F152" s="297"/>
      <c r="G152" s="297"/>
      <c r="H152" s="297"/>
      <c r="I152" s="297"/>
      <c r="J152" s="297"/>
      <c r="K152" s="297"/>
      <c r="L152" s="297"/>
      <c r="M152" s="297"/>
      <c r="N152" s="297"/>
      <c r="O152" s="298"/>
    </row>
    <row r="153" spans="1:15" ht="15.75" customHeight="1" x14ac:dyDescent="0.25">
      <c r="A153" s="345" t="s">
        <v>15</v>
      </c>
      <c r="B153" s="335" t="s">
        <v>45</v>
      </c>
      <c r="C153" s="335"/>
      <c r="D153" s="335"/>
      <c r="E153" s="335"/>
      <c r="F153" s="335" t="s">
        <v>145</v>
      </c>
      <c r="G153" s="335"/>
      <c r="H153" s="335"/>
      <c r="I153" s="335"/>
      <c r="J153" s="293" t="s">
        <v>18</v>
      </c>
      <c r="K153" s="293" t="s">
        <v>48</v>
      </c>
      <c r="L153" s="293" t="s">
        <v>47</v>
      </c>
      <c r="M153" s="293" t="s">
        <v>46</v>
      </c>
      <c r="N153" s="293" t="s">
        <v>44</v>
      </c>
      <c r="O153" s="292" t="s">
        <v>49</v>
      </c>
    </row>
    <row r="154" spans="1:15" ht="47.25" customHeight="1" x14ac:dyDescent="0.25">
      <c r="A154" s="345"/>
      <c r="B154" s="335"/>
      <c r="C154" s="335"/>
      <c r="D154" s="335"/>
      <c r="E154" s="335"/>
      <c r="F154" s="335"/>
      <c r="G154" s="335"/>
      <c r="H154" s="335"/>
      <c r="I154" s="335"/>
      <c r="J154" s="293"/>
      <c r="K154" s="293"/>
      <c r="L154" s="293"/>
      <c r="M154" s="293"/>
      <c r="N154" s="293"/>
      <c r="O154" s="292"/>
    </row>
    <row r="155" spans="1:15" ht="18" customHeight="1" thickBot="1" x14ac:dyDescent="0.3">
      <c r="A155" s="76" t="s">
        <v>28</v>
      </c>
      <c r="B155" s="70" t="s">
        <v>203</v>
      </c>
      <c r="C155" s="70">
        <v>0</v>
      </c>
      <c r="D155" s="70">
        <v>1</v>
      </c>
      <c r="E155" s="70">
        <v>0</v>
      </c>
      <c r="F155" s="390" t="s">
        <v>228</v>
      </c>
      <c r="G155" s="391"/>
      <c r="H155" s="391"/>
      <c r="I155" s="392"/>
      <c r="J155" s="70" t="s">
        <v>148</v>
      </c>
      <c r="K155" s="70">
        <v>8</v>
      </c>
      <c r="L155" s="70">
        <v>4</v>
      </c>
      <c r="M155" s="70">
        <v>15</v>
      </c>
      <c r="N155" s="70">
        <v>120</v>
      </c>
      <c r="O155" s="78" t="s">
        <v>216</v>
      </c>
    </row>
    <row r="156" spans="1:15" ht="15" customHeight="1" x14ac:dyDescent="0.25">
      <c r="A156" s="342" t="s">
        <v>230</v>
      </c>
      <c r="B156" s="343"/>
      <c r="C156" s="343"/>
      <c r="D156" s="343"/>
      <c r="E156" s="343"/>
      <c r="F156" s="343"/>
      <c r="G156" s="343"/>
      <c r="H156" s="343"/>
      <c r="I156" s="343"/>
      <c r="J156" s="343"/>
      <c r="K156" s="343"/>
      <c r="L156" s="343"/>
      <c r="M156" s="343"/>
      <c r="N156" s="343"/>
      <c r="O156" s="344"/>
    </row>
    <row r="157" spans="1:15" ht="15" customHeight="1" x14ac:dyDescent="0.25">
      <c r="A157" s="198">
        <v>2</v>
      </c>
      <c r="B157" s="198" t="s">
        <v>203</v>
      </c>
      <c r="C157" s="198">
        <v>0</v>
      </c>
      <c r="D157" s="198">
        <v>2</v>
      </c>
      <c r="E157" s="198">
        <v>0</v>
      </c>
      <c r="F157" s="299" t="s">
        <v>353</v>
      </c>
      <c r="G157" s="299"/>
      <c r="H157" s="299"/>
      <c r="I157" s="299"/>
      <c r="J157" s="198" t="s">
        <v>148</v>
      </c>
      <c r="K157" s="198">
        <v>7</v>
      </c>
      <c r="L157" s="198">
        <v>2</v>
      </c>
      <c r="M157" s="198">
        <v>15</v>
      </c>
      <c r="N157" s="198">
        <v>30</v>
      </c>
      <c r="O157" s="198" t="s">
        <v>224</v>
      </c>
    </row>
    <row r="158" spans="1:15" ht="18" customHeight="1" x14ac:dyDescent="0.25">
      <c r="A158" s="184" t="s">
        <v>30</v>
      </c>
      <c r="B158" s="198" t="s">
        <v>203</v>
      </c>
      <c r="C158" s="198">
        <v>0</v>
      </c>
      <c r="D158" s="198">
        <v>3</v>
      </c>
      <c r="E158" s="198">
        <v>0</v>
      </c>
      <c r="F158" s="299" t="s">
        <v>197</v>
      </c>
      <c r="G158" s="299"/>
      <c r="H158" s="299"/>
      <c r="I158" s="299"/>
      <c r="J158" s="198">
        <v>3</v>
      </c>
      <c r="K158" s="198">
        <v>7</v>
      </c>
      <c r="L158" s="198">
        <v>4</v>
      </c>
      <c r="M158" s="198">
        <v>15</v>
      </c>
      <c r="N158" s="198">
        <v>60</v>
      </c>
      <c r="O158" s="198" t="s">
        <v>216</v>
      </c>
    </row>
    <row r="159" spans="1:15" ht="18" customHeight="1" x14ac:dyDescent="0.25">
      <c r="A159" s="184" t="s">
        <v>31</v>
      </c>
      <c r="B159" s="198" t="s">
        <v>203</v>
      </c>
      <c r="C159" s="198">
        <v>0</v>
      </c>
      <c r="D159" s="198">
        <v>4</v>
      </c>
      <c r="E159" s="198">
        <v>0</v>
      </c>
      <c r="F159" s="299" t="s">
        <v>220</v>
      </c>
      <c r="G159" s="299"/>
      <c r="H159" s="299"/>
      <c r="I159" s="299"/>
      <c r="J159" s="198">
        <v>3</v>
      </c>
      <c r="K159" s="198">
        <v>8</v>
      </c>
      <c r="L159" s="198">
        <v>6</v>
      </c>
      <c r="M159" s="198">
        <v>15</v>
      </c>
      <c r="N159" s="198">
        <v>90</v>
      </c>
      <c r="O159" s="198" t="s">
        <v>216</v>
      </c>
    </row>
    <row r="160" spans="1:15" ht="12" customHeight="1" thickBot="1" x14ac:dyDescent="0.3">
      <c r="A160" s="101"/>
      <c r="B160" s="101"/>
      <c r="C160" s="101"/>
      <c r="D160" s="101"/>
      <c r="E160" s="101"/>
      <c r="F160" s="101"/>
      <c r="G160" s="101"/>
      <c r="H160" s="101"/>
      <c r="I160" s="101"/>
      <c r="J160" s="101"/>
      <c r="K160" s="101"/>
      <c r="L160" s="101"/>
      <c r="M160" s="101"/>
      <c r="N160" s="101"/>
      <c r="O160" s="101"/>
    </row>
    <row r="161" spans="1:15" ht="27" customHeight="1" thickBot="1" x14ac:dyDescent="0.3">
      <c r="A161" s="387" t="s">
        <v>226</v>
      </c>
      <c r="B161" s="388"/>
      <c r="C161" s="388"/>
      <c r="D161" s="388"/>
      <c r="E161" s="388"/>
      <c r="F161" s="388"/>
      <c r="G161" s="388"/>
      <c r="H161" s="388"/>
      <c r="I161" s="388"/>
      <c r="J161" s="388"/>
      <c r="K161" s="388"/>
      <c r="L161" s="388"/>
      <c r="M161" s="388"/>
      <c r="N161" s="388"/>
      <c r="O161" s="389"/>
    </row>
    <row r="162" spans="1:15" s="56" customFormat="1" ht="25.5" customHeight="1" x14ac:dyDescent="0.25">
      <c r="A162" s="361" t="s">
        <v>15</v>
      </c>
      <c r="B162" s="347" t="s">
        <v>16</v>
      </c>
      <c r="C162" s="348"/>
      <c r="D162" s="348"/>
      <c r="E162" s="349"/>
      <c r="F162" s="326" t="s">
        <v>17</v>
      </c>
      <c r="G162" s="326"/>
      <c r="H162" s="326"/>
      <c r="I162" s="326"/>
      <c r="J162" s="353" t="s">
        <v>18</v>
      </c>
      <c r="K162" s="353" t="s">
        <v>19</v>
      </c>
      <c r="L162" s="346" t="s">
        <v>47</v>
      </c>
      <c r="M162" s="346" t="s">
        <v>46</v>
      </c>
      <c r="N162" s="346" t="s">
        <v>44</v>
      </c>
      <c r="O162" s="291" t="s">
        <v>49</v>
      </c>
    </row>
    <row r="163" spans="1:15" s="56" customFormat="1" ht="33.75" customHeight="1" x14ac:dyDescent="0.25">
      <c r="A163" s="362"/>
      <c r="B163" s="350"/>
      <c r="C163" s="351"/>
      <c r="D163" s="351"/>
      <c r="E163" s="352"/>
      <c r="F163" s="327"/>
      <c r="G163" s="327"/>
      <c r="H163" s="327"/>
      <c r="I163" s="327"/>
      <c r="J163" s="325"/>
      <c r="K163" s="325"/>
      <c r="L163" s="293"/>
      <c r="M163" s="293"/>
      <c r="N163" s="293"/>
      <c r="O163" s="292"/>
    </row>
    <row r="164" spans="1:15" s="74" customFormat="1" ht="18" customHeight="1" x14ac:dyDescent="0.35">
      <c r="A164" s="62" t="s">
        <v>35</v>
      </c>
      <c r="B164" s="147" t="s">
        <v>148</v>
      </c>
      <c r="C164" s="147">
        <v>0</v>
      </c>
      <c r="D164" s="147">
        <v>9</v>
      </c>
      <c r="E164" s="147">
        <v>0</v>
      </c>
      <c r="F164" s="328" t="s">
        <v>162</v>
      </c>
      <c r="G164" s="329"/>
      <c r="H164" s="329"/>
      <c r="I164" s="330"/>
      <c r="J164" s="40" t="s">
        <v>148</v>
      </c>
      <c r="K164" s="40">
        <v>3</v>
      </c>
      <c r="L164" s="39"/>
      <c r="M164" s="39"/>
      <c r="N164" s="39"/>
      <c r="O164" s="64"/>
    </row>
    <row r="165" spans="1:15" s="71" customFormat="1" ht="18" customHeight="1" x14ac:dyDescent="0.35">
      <c r="A165" s="62" t="s">
        <v>38</v>
      </c>
      <c r="B165" s="159" t="s">
        <v>148</v>
      </c>
      <c r="C165" s="159">
        <v>1</v>
      </c>
      <c r="D165" s="159">
        <v>2</v>
      </c>
      <c r="E165" s="159">
        <v>0</v>
      </c>
      <c r="F165" s="386" t="s">
        <v>237</v>
      </c>
      <c r="G165" s="386"/>
      <c r="H165" s="386"/>
      <c r="I165" s="386"/>
      <c r="J165" s="41" t="s">
        <v>148</v>
      </c>
      <c r="K165" s="41">
        <v>3</v>
      </c>
      <c r="L165" s="61"/>
      <c r="M165" s="61"/>
      <c r="N165" s="61"/>
      <c r="O165" s="63"/>
    </row>
    <row r="166" spans="1:15" s="74" customFormat="1" ht="18" customHeight="1" x14ac:dyDescent="0.35">
      <c r="A166" s="62" t="s">
        <v>169</v>
      </c>
      <c r="B166" s="159" t="s">
        <v>148</v>
      </c>
      <c r="C166" s="159">
        <v>1</v>
      </c>
      <c r="D166" s="159">
        <v>5</v>
      </c>
      <c r="E166" s="159">
        <v>0</v>
      </c>
      <c r="F166" s="386" t="s">
        <v>235</v>
      </c>
      <c r="G166" s="386"/>
      <c r="H166" s="386"/>
      <c r="I166" s="386"/>
      <c r="J166" s="41" t="s">
        <v>148</v>
      </c>
      <c r="K166" s="41">
        <v>4</v>
      </c>
      <c r="L166" s="61"/>
      <c r="M166" s="61"/>
      <c r="N166" s="61"/>
      <c r="O166" s="63"/>
    </row>
    <row r="167" spans="1:15" s="205" customFormat="1" ht="18" customHeight="1" x14ac:dyDescent="0.35">
      <c r="A167" s="62" t="s">
        <v>170</v>
      </c>
      <c r="B167" s="41" t="s">
        <v>148</v>
      </c>
      <c r="C167" s="41">
        <v>1</v>
      </c>
      <c r="D167" s="41">
        <v>6</v>
      </c>
      <c r="E167" s="41">
        <v>0</v>
      </c>
      <c r="F167" s="287" t="s">
        <v>251</v>
      </c>
      <c r="G167" s="288"/>
      <c r="H167" s="288"/>
      <c r="I167" s="289"/>
      <c r="J167" s="41" t="s">
        <v>148</v>
      </c>
      <c r="K167" s="41">
        <v>4</v>
      </c>
      <c r="L167" s="61"/>
      <c r="M167" s="61"/>
      <c r="N167" s="61"/>
      <c r="O167" s="63"/>
    </row>
    <row r="168" spans="1:15" s="74" customFormat="1" ht="18" customHeight="1" x14ac:dyDescent="0.35">
      <c r="A168" s="62" t="s">
        <v>172</v>
      </c>
      <c r="B168" s="41" t="s">
        <v>148</v>
      </c>
      <c r="C168" s="41">
        <v>1</v>
      </c>
      <c r="D168" s="41">
        <v>8</v>
      </c>
      <c r="E168" s="41">
        <v>0</v>
      </c>
      <c r="F168" s="285" t="s">
        <v>234</v>
      </c>
      <c r="G168" s="285"/>
      <c r="H168" s="285"/>
      <c r="I168" s="285"/>
      <c r="J168" s="41" t="s">
        <v>148</v>
      </c>
      <c r="K168" s="41">
        <v>5</v>
      </c>
      <c r="L168" s="61"/>
      <c r="M168" s="61"/>
      <c r="N168" s="61"/>
      <c r="O168" s="63"/>
    </row>
    <row r="169" spans="1:15" s="74" customFormat="1" ht="18" customHeight="1" x14ac:dyDescent="0.35">
      <c r="A169" s="62" t="s">
        <v>173</v>
      </c>
      <c r="B169" s="41" t="s">
        <v>148</v>
      </c>
      <c r="C169" s="41">
        <v>1</v>
      </c>
      <c r="D169" s="41">
        <v>9</v>
      </c>
      <c r="E169" s="41">
        <v>0</v>
      </c>
      <c r="F169" s="285" t="s">
        <v>233</v>
      </c>
      <c r="G169" s="285"/>
      <c r="H169" s="285"/>
      <c r="I169" s="285"/>
      <c r="J169" s="41" t="s">
        <v>148</v>
      </c>
      <c r="K169" s="41">
        <v>6</v>
      </c>
      <c r="L169" s="61"/>
      <c r="M169" s="61"/>
      <c r="N169" s="61"/>
      <c r="O169" s="63"/>
    </row>
    <row r="170" spans="1:15" s="74" customFormat="1" ht="18" customHeight="1" x14ac:dyDescent="0.35">
      <c r="A170" s="62" t="s">
        <v>176</v>
      </c>
      <c r="B170" s="41" t="s">
        <v>148</v>
      </c>
      <c r="C170" s="41">
        <v>2</v>
      </c>
      <c r="D170" s="41">
        <v>2</v>
      </c>
      <c r="E170" s="41">
        <v>0</v>
      </c>
      <c r="F170" s="285" t="s">
        <v>164</v>
      </c>
      <c r="G170" s="285"/>
      <c r="H170" s="285"/>
      <c r="I170" s="285"/>
      <c r="J170" s="41" t="s">
        <v>148</v>
      </c>
      <c r="K170" s="41">
        <v>6</v>
      </c>
      <c r="L170" s="61"/>
      <c r="M170" s="61"/>
      <c r="N170" s="61"/>
      <c r="O170" s="63"/>
    </row>
    <row r="171" spans="1:15" s="74" customFormat="1" ht="18" customHeight="1" x14ac:dyDescent="0.35">
      <c r="A171" s="65" t="s">
        <v>207</v>
      </c>
      <c r="B171" s="40" t="s">
        <v>148</v>
      </c>
      <c r="C171" s="40">
        <v>2</v>
      </c>
      <c r="D171" s="40">
        <v>4</v>
      </c>
      <c r="E171" s="40">
        <v>0</v>
      </c>
      <c r="F171" s="286" t="s">
        <v>166</v>
      </c>
      <c r="G171" s="286"/>
      <c r="H171" s="286"/>
      <c r="I171" s="286"/>
      <c r="J171" s="40" t="s">
        <v>148</v>
      </c>
      <c r="K171" s="40">
        <v>7</v>
      </c>
      <c r="L171" s="61"/>
      <c r="M171" s="61"/>
      <c r="N171" s="61"/>
      <c r="O171" s="63"/>
    </row>
    <row r="172" spans="1:15" s="74" customFormat="1" ht="18" customHeight="1" x14ac:dyDescent="0.35">
      <c r="A172" s="62" t="s">
        <v>186</v>
      </c>
      <c r="B172" s="41" t="s">
        <v>148</v>
      </c>
      <c r="C172" s="41">
        <v>2</v>
      </c>
      <c r="D172" s="41">
        <v>5</v>
      </c>
      <c r="E172" s="41">
        <v>0</v>
      </c>
      <c r="F172" s="285" t="s">
        <v>260</v>
      </c>
      <c r="G172" s="285"/>
      <c r="H172" s="285"/>
      <c r="I172" s="285"/>
      <c r="J172" s="41" t="s">
        <v>148</v>
      </c>
      <c r="K172" s="41">
        <v>7</v>
      </c>
      <c r="L172" s="61"/>
      <c r="M172" s="61"/>
      <c r="N172" s="61"/>
      <c r="O172" s="63"/>
    </row>
    <row r="173" spans="1:15" s="71" customFormat="1" ht="18" customHeight="1" x14ac:dyDescent="0.35">
      <c r="A173" s="62" t="s">
        <v>187</v>
      </c>
      <c r="B173" s="41" t="s">
        <v>148</v>
      </c>
      <c r="C173" s="41">
        <v>2</v>
      </c>
      <c r="D173" s="41">
        <v>6</v>
      </c>
      <c r="E173" s="41">
        <v>0</v>
      </c>
      <c r="F173" s="285" t="s">
        <v>231</v>
      </c>
      <c r="G173" s="285"/>
      <c r="H173" s="285"/>
      <c r="I173" s="285"/>
      <c r="J173" s="41" t="s">
        <v>148</v>
      </c>
      <c r="K173" s="41">
        <v>7</v>
      </c>
      <c r="L173" s="61"/>
      <c r="M173" s="61"/>
      <c r="N173" s="61"/>
      <c r="O173" s="63"/>
    </row>
    <row r="174" spans="1:15" s="74" customFormat="1" ht="18" customHeight="1" x14ac:dyDescent="0.35">
      <c r="A174" s="143" t="s">
        <v>188</v>
      </c>
      <c r="B174" s="41" t="s">
        <v>148</v>
      </c>
      <c r="C174" s="41">
        <v>2</v>
      </c>
      <c r="D174" s="41">
        <v>8</v>
      </c>
      <c r="E174" s="41">
        <v>0</v>
      </c>
      <c r="F174" s="285" t="s">
        <v>232</v>
      </c>
      <c r="G174" s="285"/>
      <c r="H174" s="285"/>
      <c r="I174" s="285"/>
      <c r="J174" s="41" t="s">
        <v>148</v>
      </c>
      <c r="K174" s="41">
        <v>8</v>
      </c>
      <c r="L174" s="61"/>
      <c r="M174" s="61"/>
      <c r="N174" s="61"/>
      <c r="O174" s="144"/>
    </row>
    <row r="175" spans="1:15" s="74" customFormat="1" ht="18" customHeight="1" thickBot="1" x14ac:dyDescent="0.4">
      <c r="A175" s="66" t="s">
        <v>189</v>
      </c>
      <c r="B175" s="67" t="s">
        <v>148</v>
      </c>
      <c r="C175" s="67">
        <v>2</v>
      </c>
      <c r="D175" s="67">
        <v>9</v>
      </c>
      <c r="E175" s="67">
        <v>0</v>
      </c>
      <c r="F175" s="324" t="s">
        <v>167</v>
      </c>
      <c r="G175" s="324"/>
      <c r="H175" s="324"/>
      <c r="I175" s="324"/>
      <c r="J175" s="67" t="s">
        <v>148</v>
      </c>
      <c r="K175" s="67">
        <v>8</v>
      </c>
      <c r="L175" s="75"/>
      <c r="M175" s="75"/>
      <c r="N175" s="75"/>
      <c r="O175" s="68"/>
    </row>
    <row r="176" spans="1:15" s="74" customFormat="1" ht="30.75" customHeight="1" x14ac:dyDescent="0.35">
      <c r="A176" s="393" t="s">
        <v>227</v>
      </c>
      <c r="B176" s="394"/>
      <c r="C176" s="394"/>
      <c r="D176" s="394"/>
      <c r="E176" s="394"/>
      <c r="F176" s="394"/>
      <c r="G176" s="394"/>
      <c r="H176" s="394"/>
      <c r="I176" s="394"/>
      <c r="J176" s="394"/>
      <c r="K176" s="394"/>
      <c r="L176" s="394"/>
      <c r="M176" s="394"/>
      <c r="N176" s="394"/>
      <c r="O176" s="395"/>
    </row>
    <row r="177" spans="1:15" s="56" customFormat="1" ht="26.25" customHeight="1" x14ac:dyDescent="0.25">
      <c r="A177" s="360" t="s">
        <v>15</v>
      </c>
      <c r="B177" s="327" t="s">
        <v>16</v>
      </c>
      <c r="C177" s="327"/>
      <c r="D177" s="327"/>
      <c r="E177" s="327"/>
      <c r="F177" s="327" t="s">
        <v>17</v>
      </c>
      <c r="G177" s="327"/>
      <c r="H177" s="327"/>
      <c r="I177" s="327"/>
      <c r="J177" s="325" t="s">
        <v>18</v>
      </c>
      <c r="K177" s="325" t="s">
        <v>19</v>
      </c>
      <c r="L177" s="293" t="s">
        <v>47</v>
      </c>
      <c r="M177" s="293" t="s">
        <v>46</v>
      </c>
      <c r="N177" s="293" t="s">
        <v>44</v>
      </c>
      <c r="O177" s="293" t="s">
        <v>49</v>
      </c>
    </row>
    <row r="178" spans="1:15" s="56" customFormat="1" ht="31.5" customHeight="1" x14ac:dyDescent="0.25">
      <c r="A178" s="360"/>
      <c r="B178" s="327"/>
      <c r="C178" s="327"/>
      <c r="D178" s="327"/>
      <c r="E178" s="327"/>
      <c r="F178" s="327"/>
      <c r="G178" s="327"/>
      <c r="H178" s="327"/>
      <c r="I178" s="327"/>
      <c r="J178" s="325"/>
      <c r="K178" s="325"/>
      <c r="L178" s="293"/>
      <c r="M178" s="293"/>
      <c r="N178" s="293"/>
      <c r="O178" s="293"/>
    </row>
    <row r="179" spans="1:15" s="56" customFormat="1" ht="27" customHeight="1" x14ac:dyDescent="0.25">
      <c r="A179" s="174" t="s">
        <v>28</v>
      </c>
      <c r="B179" s="147" t="s">
        <v>151</v>
      </c>
      <c r="C179" s="147">
        <v>0</v>
      </c>
      <c r="D179" s="147">
        <v>1</v>
      </c>
      <c r="E179" s="147">
        <v>0</v>
      </c>
      <c r="F179" s="333" t="s">
        <v>177</v>
      </c>
      <c r="G179" s="333"/>
      <c r="H179" s="333"/>
      <c r="I179" s="333"/>
      <c r="J179" s="147" t="s">
        <v>151</v>
      </c>
      <c r="K179" s="147" t="s">
        <v>303</v>
      </c>
      <c r="L179" s="216"/>
      <c r="M179" s="216"/>
      <c r="N179" s="216"/>
      <c r="O179" s="217"/>
    </row>
    <row r="180" spans="1:15" s="56" customFormat="1" ht="27" customHeight="1" x14ac:dyDescent="0.25">
      <c r="A180" s="174" t="s">
        <v>32</v>
      </c>
      <c r="B180" s="147" t="s">
        <v>151</v>
      </c>
      <c r="C180" s="147">
        <v>0</v>
      </c>
      <c r="D180" s="147">
        <v>5</v>
      </c>
      <c r="E180" s="147">
        <v>0</v>
      </c>
      <c r="F180" s="333" t="s">
        <v>180</v>
      </c>
      <c r="G180" s="333"/>
      <c r="H180" s="333"/>
      <c r="I180" s="333"/>
      <c r="J180" s="147" t="s">
        <v>151</v>
      </c>
      <c r="K180" s="147" t="s">
        <v>303</v>
      </c>
      <c r="L180" s="216"/>
      <c r="M180" s="216"/>
      <c r="N180" s="216"/>
      <c r="O180" s="217"/>
    </row>
    <row r="181" spans="1:15" s="74" customFormat="1" ht="28.15" customHeight="1" x14ac:dyDescent="0.35">
      <c r="A181" s="174" t="s">
        <v>36</v>
      </c>
      <c r="B181" s="147" t="s">
        <v>151</v>
      </c>
      <c r="C181" s="147">
        <v>1</v>
      </c>
      <c r="D181" s="147">
        <v>0</v>
      </c>
      <c r="E181" s="147">
        <v>0</v>
      </c>
      <c r="F181" s="333" t="s">
        <v>210</v>
      </c>
      <c r="G181" s="333"/>
      <c r="H181" s="333"/>
      <c r="I181" s="333"/>
      <c r="J181" s="147" t="s">
        <v>151</v>
      </c>
      <c r="K181" s="147" t="s">
        <v>351</v>
      </c>
      <c r="L181" s="218"/>
      <c r="M181" s="218"/>
      <c r="N181" s="218"/>
      <c r="O181" s="152"/>
    </row>
    <row r="182" spans="1:15" s="74" customFormat="1" ht="28.15" customHeight="1" x14ac:dyDescent="0.35">
      <c r="A182" s="174" t="s">
        <v>37</v>
      </c>
      <c r="B182" s="147" t="s">
        <v>151</v>
      </c>
      <c r="C182" s="147">
        <v>1</v>
      </c>
      <c r="D182" s="147">
        <v>1</v>
      </c>
      <c r="E182" s="147">
        <v>0</v>
      </c>
      <c r="F182" s="333" t="s">
        <v>264</v>
      </c>
      <c r="G182" s="333"/>
      <c r="H182" s="333"/>
      <c r="I182" s="333"/>
      <c r="J182" s="147" t="s">
        <v>151</v>
      </c>
      <c r="K182" s="154" t="s">
        <v>302</v>
      </c>
      <c r="L182" s="218"/>
      <c r="M182" s="218"/>
      <c r="N182" s="218"/>
      <c r="O182" s="152"/>
    </row>
    <row r="183" spans="1:15" s="74" customFormat="1" ht="18" customHeight="1" x14ac:dyDescent="0.35">
      <c r="A183" s="174" t="s">
        <v>175</v>
      </c>
      <c r="B183" s="147" t="s">
        <v>151</v>
      </c>
      <c r="C183" s="147">
        <v>2</v>
      </c>
      <c r="D183" s="147">
        <v>1</v>
      </c>
      <c r="E183" s="147">
        <v>0</v>
      </c>
      <c r="F183" s="333" t="s">
        <v>262</v>
      </c>
      <c r="G183" s="333"/>
      <c r="H183" s="333"/>
      <c r="I183" s="333"/>
      <c r="J183" s="147" t="s">
        <v>151</v>
      </c>
      <c r="K183" s="147" t="s">
        <v>300</v>
      </c>
      <c r="L183" s="216"/>
      <c r="M183" s="216"/>
      <c r="N183" s="216"/>
      <c r="O183" s="217"/>
    </row>
    <row r="184" spans="1:15" s="74" customFormat="1" ht="18" customHeight="1" x14ac:dyDescent="0.35">
      <c r="A184" s="174" t="s">
        <v>176</v>
      </c>
      <c r="B184" s="147" t="s">
        <v>151</v>
      </c>
      <c r="C184" s="147">
        <v>2</v>
      </c>
      <c r="D184" s="147">
        <v>2</v>
      </c>
      <c r="E184" s="147">
        <v>0</v>
      </c>
      <c r="F184" s="333" t="s">
        <v>165</v>
      </c>
      <c r="G184" s="333"/>
      <c r="H184" s="333"/>
      <c r="I184" s="333"/>
      <c r="J184" s="147" t="s">
        <v>151</v>
      </c>
      <c r="K184" s="147" t="s">
        <v>300</v>
      </c>
      <c r="L184" s="216"/>
      <c r="M184" s="216"/>
      <c r="N184" s="216"/>
      <c r="O184" s="217"/>
    </row>
    <row r="185" spans="1:15" s="74" customFormat="1" ht="18" customHeight="1" x14ac:dyDescent="0.35">
      <c r="A185" s="174" t="s">
        <v>185</v>
      </c>
      <c r="B185" s="147" t="s">
        <v>151</v>
      </c>
      <c r="C185" s="147">
        <v>2</v>
      </c>
      <c r="D185" s="147">
        <v>3</v>
      </c>
      <c r="E185" s="147">
        <v>0</v>
      </c>
      <c r="F185" s="333" t="s">
        <v>184</v>
      </c>
      <c r="G185" s="333"/>
      <c r="H185" s="333"/>
      <c r="I185" s="333"/>
      <c r="J185" s="147" t="s">
        <v>151</v>
      </c>
      <c r="K185" s="147" t="s">
        <v>300</v>
      </c>
      <c r="L185" s="216"/>
      <c r="M185" s="216"/>
      <c r="N185" s="216"/>
      <c r="O185" s="217"/>
    </row>
    <row r="186" spans="1:15" s="74" customFormat="1" ht="18" customHeight="1" x14ac:dyDescent="0.35">
      <c r="A186" s="174" t="s">
        <v>207</v>
      </c>
      <c r="B186" s="147" t="s">
        <v>151</v>
      </c>
      <c r="C186" s="147">
        <v>2</v>
      </c>
      <c r="D186" s="147">
        <v>4</v>
      </c>
      <c r="E186" s="147">
        <v>0</v>
      </c>
      <c r="F186" s="333" t="s">
        <v>179</v>
      </c>
      <c r="G186" s="333"/>
      <c r="H186" s="333"/>
      <c r="I186" s="333"/>
      <c r="J186" s="147" t="s">
        <v>151</v>
      </c>
      <c r="K186" s="147" t="s">
        <v>300</v>
      </c>
      <c r="L186" s="216"/>
      <c r="M186" s="216"/>
      <c r="N186" s="216"/>
      <c r="O186" s="217"/>
    </row>
    <row r="187" spans="1:15" s="71" customFormat="1" ht="18" customHeight="1" x14ac:dyDescent="0.35">
      <c r="A187" s="174" t="s">
        <v>187</v>
      </c>
      <c r="B187" s="147" t="s">
        <v>151</v>
      </c>
      <c r="C187" s="147">
        <v>2</v>
      </c>
      <c r="D187" s="147">
        <v>6</v>
      </c>
      <c r="E187" s="147">
        <v>0</v>
      </c>
      <c r="F187" s="341" t="s">
        <v>202</v>
      </c>
      <c r="G187" s="341"/>
      <c r="H187" s="341"/>
      <c r="I187" s="341"/>
      <c r="J187" s="147" t="s">
        <v>151</v>
      </c>
      <c r="K187" s="215">
        <v>6</v>
      </c>
      <c r="L187" s="216"/>
      <c r="M187" s="216"/>
      <c r="N187" s="216"/>
      <c r="O187" s="217"/>
    </row>
    <row r="188" spans="1:15" s="74" customFormat="1" ht="18" customHeight="1" x14ac:dyDescent="0.35">
      <c r="A188" s="174" t="s">
        <v>208</v>
      </c>
      <c r="B188" s="147" t="s">
        <v>151</v>
      </c>
      <c r="C188" s="147">
        <v>2</v>
      </c>
      <c r="D188" s="147">
        <v>7</v>
      </c>
      <c r="E188" s="147">
        <v>0</v>
      </c>
      <c r="F188" s="333" t="s">
        <v>181</v>
      </c>
      <c r="G188" s="333"/>
      <c r="H188" s="333"/>
      <c r="I188" s="333"/>
      <c r="J188" s="147" t="s">
        <v>151</v>
      </c>
      <c r="K188" s="147">
        <v>6</v>
      </c>
      <c r="L188" s="216"/>
      <c r="M188" s="216"/>
      <c r="N188" s="216"/>
      <c r="O188" s="217"/>
    </row>
    <row r="189" spans="1:15" s="74" customFormat="1" ht="18" customHeight="1" x14ac:dyDescent="0.35">
      <c r="A189" s="174" t="s">
        <v>190</v>
      </c>
      <c r="B189" s="147" t="s">
        <v>151</v>
      </c>
      <c r="C189" s="147">
        <v>3</v>
      </c>
      <c r="D189" s="147">
        <v>0</v>
      </c>
      <c r="E189" s="147">
        <v>0</v>
      </c>
      <c r="F189" s="333" t="s">
        <v>183</v>
      </c>
      <c r="G189" s="333"/>
      <c r="H189" s="333"/>
      <c r="I189" s="333"/>
      <c r="J189" s="147" t="s">
        <v>151</v>
      </c>
      <c r="K189" s="147">
        <v>7</v>
      </c>
      <c r="L189" s="216"/>
      <c r="M189" s="216"/>
      <c r="N189" s="216"/>
      <c r="O189" s="217"/>
    </row>
    <row r="190" spans="1:15" s="56" customFormat="1" ht="12" thickBot="1" x14ac:dyDescent="0.3">
      <c r="A190" s="45"/>
      <c r="B190" s="59"/>
      <c r="C190" s="59"/>
      <c r="D190" s="58"/>
      <c r="E190" s="59"/>
      <c r="F190" s="69"/>
      <c r="G190" s="48"/>
      <c r="H190" s="43"/>
      <c r="I190" s="48"/>
      <c r="J190" s="50"/>
      <c r="K190" s="50"/>
      <c r="L190" s="51"/>
      <c r="M190" s="51"/>
      <c r="N190" s="51"/>
      <c r="O190" s="52"/>
    </row>
    <row r="191" spans="1:15" s="56" customFormat="1" ht="18" customHeight="1" thickBot="1" x14ac:dyDescent="0.3">
      <c r="A191" s="374" t="s">
        <v>40</v>
      </c>
      <c r="B191" s="375"/>
      <c r="C191" s="375"/>
      <c r="D191" s="375"/>
      <c r="E191" s="375"/>
      <c r="F191" s="375"/>
      <c r="G191" s="375"/>
      <c r="H191" s="375"/>
      <c r="I191" s="375"/>
      <c r="J191" s="375"/>
      <c r="K191" s="375"/>
      <c r="L191" s="375"/>
      <c r="M191" s="375"/>
      <c r="N191" s="375"/>
      <c r="O191" s="376"/>
    </row>
    <row r="192" spans="1:15" s="56" customFormat="1" ht="12.75" customHeight="1" x14ac:dyDescent="0.25">
      <c r="A192" s="377" t="s">
        <v>41</v>
      </c>
      <c r="B192" s="378"/>
      <c r="C192" s="378"/>
      <c r="D192" s="378"/>
      <c r="E192" s="378"/>
      <c r="F192" s="378"/>
      <c r="G192" s="378"/>
      <c r="H192" s="378"/>
      <c r="I192" s="379"/>
      <c r="J192" s="334" t="s">
        <v>47</v>
      </c>
      <c r="K192" s="334"/>
      <c r="L192" s="334" t="s">
        <v>51</v>
      </c>
      <c r="M192" s="334"/>
      <c r="N192" s="334" t="s">
        <v>42</v>
      </c>
      <c r="O192" s="336"/>
    </row>
    <row r="193" spans="1:15" s="56" customFormat="1" ht="12" customHeight="1" thickBot="1" x14ac:dyDescent="0.3">
      <c r="A193" s="380"/>
      <c r="B193" s="381"/>
      <c r="C193" s="381"/>
      <c r="D193" s="381"/>
      <c r="E193" s="381"/>
      <c r="F193" s="381"/>
      <c r="G193" s="381"/>
      <c r="H193" s="381"/>
      <c r="I193" s="382"/>
      <c r="J193" s="335"/>
      <c r="K193" s="335"/>
      <c r="L193" s="335"/>
      <c r="M193" s="335"/>
      <c r="N193" s="335"/>
      <c r="O193" s="337"/>
    </row>
    <row r="194" spans="1:15" s="56" customFormat="1" ht="12" customHeight="1" x14ac:dyDescent="0.25">
      <c r="A194" s="338" t="s">
        <v>236</v>
      </c>
      <c r="B194" s="339"/>
      <c r="C194" s="339"/>
      <c r="D194" s="339"/>
      <c r="E194" s="339"/>
      <c r="F194" s="339"/>
      <c r="G194" s="339"/>
      <c r="H194" s="339"/>
      <c r="I194" s="339"/>
      <c r="J194" s="339"/>
      <c r="K194" s="339"/>
      <c r="L194" s="339"/>
      <c r="M194" s="339"/>
      <c r="N194" s="339"/>
      <c r="O194" s="340"/>
    </row>
    <row r="195" spans="1:15" s="56" customFormat="1" ht="54" customHeight="1" x14ac:dyDescent="0.25">
      <c r="A195" s="383" t="s">
        <v>287</v>
      </c>
      <c r="B195" s="384"/>
      <c r="C195" s="384"/>
      <c r="D195" s="384"/>
      <c r="E195" s="384"/>
      <c r="F195" s="384"/>
      <c r="G195" s="384"/>
      <c r="H195" s="384"/>
      <c r="I195" s="385"/>
      <c r="J195" s="365">
        <v>10</v>
      </c>
      <c r="K195" s="366"/>
      <c r="L195" s="365" t="s">
        <v>198</v>
      </c>
      <c r="M195" s="366"/>
      <c r="N195" s="365" t="s">
        <v>199</v>
      </c>
      <c r="O195" s="367"/>
    </row>
    <row r="196" spans="1:15" s="71" customFormat="1" ht="18" customHeight="1" thickBot="1" x14ac:dyDescent="0.4">
      <c r="A196" s="371" t="s">
        <v>52</v>
      </c>
      <c r="B196" s="372"/>
      <c r="C196" s="372"/>
      <c r="D196" s="372"/>
      <c r="E196" s="372"/>
      <c r="F196" s="372"/>
      <c r="G196" s="372"/>
      <c r="H196" s="372"/>
      <c r="I196" s="373"/>
      <c r="J196" s="368">
        <v>10</v>
      </c>
      <c r="K196" s="369"/>
      <c r="L196" s="369"/>
      <c r="M196" s="369"/>
      <c r="N196" s="369"/>
      <c r="O196" s="370"/>
    </row>
    <row r="197" spans="1:15" x14ac:dyDescent="0.25">
      <c r="A197" s="46"/>
      <c r="L197" s="53"/>
      <c r="M197" s="53"/>
      <c r="N197" s="53"/>
      <c r="O197" s="45"/>
    </row>
    <row r="198" spans="1:15" x14ac:dyDescent="0.25">
      <c r="A198" s="57" t="s">
        <v>360</v>
      </c>
      <c r="F198" s="211"/>
      <c r="M198" s="364" t="s">
        <v>223</v>
      </c>
      <c r="N198" s="364"/>
      <c r="O198" s="364"/>
    </row>
    <row r="199" spans="1:15" ht="15" customHeight="1" x14ac:dyDescent="0.25">
      <c r="A199" s="46"/>
      <c r="L199" s="47"/>
      <c r="M199" s="363" t="s">
        <v>284</v>
      </c>
      <c r="N199" s="363"/>
      <c r="O199" s="363"/>
    </row>
  </sheetData>
  <sheetProtection formatCells="0" formatRows="0" insertRows="0" insertHyperlinks="0" deleteColumns="0" deleteRows="0" selectLockedCells="1" sort="0" autoFilter="0" pivotTables="0"/>
  <protectedRanges>
    <protectedRange sqref="A69:F70 A71:D71 A72:C73 F150:O151 O158:O159 A137:B137 A113:B113 D137:O137 A145:O145 F158:K159 F160:O160 V149:AD151 A152:E160 L190:O193 G152:O157 F152:F155 B74:C78 D72:D78 B92:F99 P146:AD148 A74:A99 B79:D91 E71:F91 G69:O99 A190:A193 B190:B191 C190:K192 A164:F175 I164:K175 L177:O182 I178:I179 A7:O30 J179:K179 A196 L195:O197 L162:O175 O111 O106:O109 A114:A122 B114:B120 B128:B135 E128:E135 B144:E144 P149:T151 A32:O40 F64:O68 F41:O43 D134 F48:O49 F53:O62 I180:K182 A138:E138 A41:E68 D113:E122 D136 I189:O189 A189:F189 A179:F188 I183:O188 A140:A144 B139:E143" name="UP Content"/>
    <protectedRange sqref="B136 G106:G109 G111 B121 C113:C121 B122:C122 E136 C128:C137 A106:E111" name="UP Content_1"/>
    <protectedRange sqref="F106:F109 H106:N109 F111 H111:N111" name="UP Content_7"/>
    <protectedRange sqref="L158:N159" name="UP Content_2_1"/>
    <protectedRange sqref="A104:O105" name="UP Content_5"/>
    <protectedRange sqref="G112:O112 A112:E112" name="UP Content_8"/>
    <protectedRange sqref="G123:O123 A123:E124 B127:C127 A127:A136 A126:C126 A125:D125 E125:E127 D135 D126:D133" name="UP Content_9"/>
    <protectedRange sqref="F146:O146" name="UP Content_10"/>
    <protectedRange sqref="A161:E161 G161:O161" name="UP Content_11"/>
    <protectedRange sqref="A176:E176 G176:O176" name="UP Content_12"/>
    <protectedRange sqref="C194:O194 A194" name="UP Content_13"/>
    <protectedRange sqref="C194:O194 A194" name="unlock"/>
    <protectedRange sqref="A100:E103" name="UP Content_3"/>
    <protectedRange sqref="F100:O100 J101:J103" name="UP Content_16_1"/>
    <protectedRange sqref="F101:I101 K101:O101" name="UP Content_17_2"/>
    <protectedRange sqref="F102:I102 K102:O102" name="UP Content_18"/>
    <protectedRange sqref="F103:I103 K103:O103" name="UP Content_19"/>
    <protectedRange sqref="F44:O44" name="UP Content_4"/>
    <protectedRange sqref="F63:O63 F45:O47 F50:O52" name="UP Content_14"/>
    <protectedRange sqref="A31:O31" name="UP Content_16"/>
    <protectedRange sqref="O110" name="UP Content_15"/>
    <protectedRange sqref="F110:N110" name="UP Content_2_2"/>
    <protectedRange sqref="F113:N116 F118:F122 G117:N122" name="UP Content_17"/>
    <protectedRange sqref="F128:N136" name="UP Content_20"/>
    <protectedRange sqref="A139 F138:O138 F140:F144 G139:O144" name="UP Content_10_1"/>
    <protectedRange sqref="F124:O124 H125:O125" name="UP Content_2"/>
    <protectedRange sqref="G125" name="UP Content_1_1"/>
    <protectedRange sqref="F125" name="UP Content_7_1"/>
    <protectedRange sqref="F126:O127" name="UP Content_6"/>
  </protectedRanges>
  <mergeCells count="102">
    <mergeCell ref="F186:I186"/>
    <mergeCell ref="F166:I166"/>
    <mergeCell ref="F165:I165"/>
    <mergeCell ref="F168:I168"/>
    <mergeCell ref="K162:K163"/>
    <mergeCell ref="B153:E154"/>
    <mergeCell ref="O153:O154"/>
    <mergeCell ref="F158:I158"/>
    <mergeCell ref="A161:O161"/>
    <mergeCell ref="F159:I159"/>
    <mergeCell ref="F153:I154"/>
    <mergeCell ref="F155:I155"/>
    <mergeCell ref="L162:L163"/>
    <mergeCell ref="F183:I183"/>
    <mergeCell ref="F179:I179"/>
    <mergeCell ref="F182:I182"/>
    <mergeCell ref="F181:I181"/>
    <mergeCell ref="F180:I180"/>
    <mergeCell ref="F184:I184"/>
    <mergeCell ref="M177:M178"/>
    <mergeCell ref="A176:O176"/>
    <mergeCell ref="K177:K178"/>
    <mergeCell ref="N177:N178"/>
    <mergeCell ref="O177:O178"/>
    <mergeCell ref="M199:O199"/>
    <mergeCell ref="M198:O198"/>
    <mergeCell ref="J195:K195"/>
    <mergeCell ref="L195:M195"/>
    <mergeCell ref="N195:O195"/>
    <mergeCell ref="J196:O196"/>
    <mergeCell ref="A196:I196"/>
    <mergeCell ref="A191:O191"/>
    <mergeCell ref="A192:I193"/>
    <mergeCell ref="A195:I195"/>
    <mergeCell ref="F188:I188"/>
    <mergeCell ref="L192:M193"/>
    <mergeCell ref="J192:K193"/>
    <mergeCell ref="N192:O193"/>
    <mergeCell ref="A194:O194"/>
    <mergeCell ref="F189:I189"/>
    <mergeCell ref="F187:I187"/>
    <mergeCell ref="F185:I185"/>
    <mergeCell ref="F150:O150"/>
    <mergeCell ref="A156:O156"/>
    <mergeCell ref="A153:A154"/>
    <mergeCell ref="M153:M154"/>
    <mergeCell ref="N162:N163"/>
    <mergeCell ref="B162:E163"/>
    <mergeCell ref="J162:J163"/>
    <mergeCell ref="F157:I157"/>
    <mergeCell ref="M162:M163"/>
    <mergeCell ref="F151:O151"/>
    <mergeCell ref="A146:E151"/>
    <mergeCell ref="A177:A178"/>
    <mergeCell ref="B177:E178"/>
    <mergeCell ref="A162:A163"/>
    <mergeCell ref="L177:L178"/>
    <mergeCell ref="F174:I174"/>
    <mergeCell ref="F172:I172"/>
    <mergeCell ref="F173:I173"/>
    <mergeCell ref="F175:I175"/>
    <mergeCell ref="J177:J178"/>
    <mergeCell ref="F162:I163"/>
    <mergeCell ref="F177:I178"/>
    <mergeCell ref="F169:I169"/>
    <mergeCell ref="F164:I164"/>
    <mergeCell ref="A112:O112"/>
    <mergeCell ref="A123:O123"/>
    <mergeCell ref="I3:I4"/>
    <mergeCell ref="O3:O4"/>
    <mergeCell ref="J3:M3"/>
    <mergeCell ref="A69:O69"/>
    <mergeCell ref="A145:O145"/>
    <mergeCell ref="A38:O38"/>
    <mergeCell ref="B5:E5"/>
    <mergeCell ref="A6:O6"/>
    <mergeCell ref="A137:O137"/>
    <mergeCell ref="A139:O139"/>
    <mergeCell ref="F1:O1"/>
    <mergeCell ref="F170:I170"/>
    <mergeCell ref="F171:I171"/>
    <mergeCell ref="F167:I167"/>
    <mergeCell ref="N3:N4"/>
    <mergeCell ref="O162:O163"/>
    <mergeCell ref="J153:J154"/>
    <mergeCell ref="K153:K154"/>
    <mergeCell ref="A104:O104"/>
    <mergeCell ref="A152:O152"/>
    <mergeCell ref="F146:O146"/>
    <mergeCell ref="F147:O147"/>
    <mergeCell ref="F149:O149"/>
    <mergeCell ref="F148:O148"/>
    <mergeCell ref="A2:E2"/>
    <mergeCell ref="F2:O2"/>
    <mergeCell ref="A3:A4"/>
    <mergeCell ref="B3:E4"/>
    <mergeCell ref="L153:L154"/>
    <mergeCell ref="N153:N154"/>
    <mergeCell ref="F3:F4"/>
    <mergeCell ref="G3:G4"/>
    <mergeCell ref="H3:H4"/>
    <mergeCell ref="A105:O105"/>
  </mergeCells>
  <pageMargins left="0.25" right="0.25" top="0.75" bottom="0.75" header="0.3" footer="0.3"/>
  <pageSetup orientation="landscape" r:id="rId1"/>
  <ignoredErrors>
    <ignoredError sqref="A39 A7:A30 A32:A35 A113:A122 A40:A57 A58:A68 A70:A86 A87:A99 A164:A175 A155:O159 A138:O144 A179:A189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N21"/>
  <sheetViews>
    <sheetView zoomScaleNormal="100" workbookViewId="0">
      <selection activeCell="AP2" sqref="AP2"/>
    </sheetView>
  </sheetViews>
  <sheetFormatPr defaultColWidth="9.1796875" defaultRowHeight="14.5" x14ac:dyDescent="0.35"/>
  <cols>
    <col min="1" max="1" width="11" style="28" customWidth="1"/>
    <col min="2" max="4" width="3.26953125" style="28" customWidth="1"/>
    <col min="5" max="5" width="4.81640625" style="28" customWidth="1"/>
    <col min="6" max="26" width="3.26953125" style="28" customWidth="1"/>
    <col min="27" max="27" width="2.453125" style="28" customWidth="1"/>
    <col min="28" max="28" width="2.26953125" style="28" customWidth="1"/>
    <col min="29" max="31" width="3.26953125" style="28" customWidth="1"/>
    <col min="32" max="34" width="3.81640625" style="28" customWidth="1"/>
    <col min="35" max="40" width="3.26953125" style="1" customWidth="1"/>
    <col min="41" max="16384" width="9.1796875" style="1"/>
  </cols>
  <sheetData>
    <row r="1" spans="1:40" s="30" customFormat="1" ht="15.5" x14ac:dyDescent="0.35">
      <c r="A1" s="396" t="s">
        <v>53</v>
      </c>
      <c r="B1" s="396"/>
      <c r="C1" s="396"/>
      <c r="D1" s="396"/>
      <c r="E1" s="396"/>
      <c r="F1" s="396"/>
      <c r="G1" s="396"/>
      <c r="H1" s="396"/>
      <c r="I1" s="396"/>
      <c r="J1" s="396"/>
      <c r="K1" s="396"/>
      <c r="L1" s="396"/>
      <c r="M1" s="396"/>
      <c r="N1" s="396"/>
      <c r="O1" s="396"/>
      <c r="P1" s="396"/>
      <c r="Q1" s="396"/>
      <c r="R1" s="396"/>
      <c r="S1" s="396"/>
      <c r="T1" s="396"/>
      <c r="U1" s="396"/>
      <c r="V1" s="396"/>
      <c r="W1" s="396"/>
      <c r="X1" s="396"/>
      <c r="Y1" s="396"/>
      <c r="Z1" s="396"/>
      <c r="AA1" s="396"/>
      <c r="AB1" s="396"/>
      <c r="AC1" s="396"/>
      <c r="AD1" s="396"/>
      <c r="AE1" s="396"/>
      <c r="AF1" s="396"/>
      <c r="AG1" s="396"/>
      <c r="AH1" s="396"/>
      <c r="AI1" s="396"/>
      <c r="AJ1" s="396"/>
      <c r="AK1" s="396"/>
      <c r="AL1" s="396"/>
      <c r="AM1" s="396"/>
      <c r="AN1" s="396"/>
    </row>
    <row r="2" spans="1:40" s="30" customFormat="1" ht="15.5" x14ac:dyDescent="0.35">
      <c r="A2" s="397" t="s">
        <v>54</v>
      </c>
      <c r="B2" s="397"/>
      <c r="C2" s="397"/>
      <c r="D2" s="397"/>
      <c r="E2" s="397"/>
      <c r="F2" s="397"/>
      <c r="G2" s="397"/>
      <c r="H2" s="397"/>
      <c r="I2" s="397"/>
      <c r="J2" s="397"/>
      <c r="K2" s="397"/>
      <c r="L2" s="397"/>
      <c r="M2" s="397"/>
      <c r="N2" s="397"/>
      <c r="O2" s="397"/>
      <c r="P2" s="397"/>
      <c r="Q2" s="397"/>
      <c r="R2" s="397"/>
      <c r="S2" s="397"/>
      <c r="T2" s="397"/>
      <c r="U2" s="397"/>
      <c r="V2" s="397"/>
      <c r="W2" s="397"/>
      <c r="X2" s="397"/>
      <c r="Y2" s="397"/>
      <c r="Z2" s="397"/>
      <c r="AA2" s="397"/>
      <c r="AB2" s="397"/>
      <c r="AC2" s="397"/>
      <c r="AD2" s="397"/>
      <c r="AE2" s="397"/>
      <c r="AF2" s="397"/>
      <c r="AG2" s="397"/>
      <c r="AH2" s="397"/>
      <c r="AI2" s="397"/>
      <c r="AJ2" s="397"/>
      <c r="AK2" s="397"/>
      <c r="AL2" s="397"/>
      <c r="AM2" s="397"/>
      <c r="AN2" s="397"/>
    </row>
    <row r="3" spans="1:40" s="30" customFormat="1" x14ac:dyDescent="0.35">
      <c r="A3" s="398" t="e">
        <f>CONCATENATE("Специалност ",'Титулна страница'!A19," ",'Титулна страница'!#REF!)</f>
        <v>#REF!</v>
      </c>
      <c r="B3" s="398"/>
      <c r="C3" s="398"/>
      <c r="D3" s="398"/>
      <c r="E3" s="398"/>
      <c r="F3" s="398"/>
      <c r="G3" s="398"/>
      <c r="H3" s="398"/>
      <c r="I3" s="398"/>
      <c r="J3" s="398"/>
      <c r="K3" s="398"/>
      <c r="L3" s="398"/>
      <c r="M3" s="398"/>
      <c r="N3" s="398"/>
      <c r="O3" s="398"/>
      <c r="P3" s="398"/>
      <c r="Q3" s="398"/>
      <c r="R3" s="398"/>
      <c r="S3" s="398"/>
      <c r="T3" s="398"/>
      <c r="U3" s="398"/>
      <c r="V3" s="398"/>
      <c r="W3" s="398"/>
      <c r="X3" s="398"/>
      <c r="Y3" s="398"/>
      <c r="Z3" s="398"/>
      <c r="AA3" s="398"/>
      <c r="AB3" s="398"/>
      <c r="AC3" s="398"/>
      <c r="AD3" s="398"/>
      <c r="AE3" s="398"/>
      <c r="AF3" s="398"/>
      <c r="AG3" s="398"/>
      <c r="AH3" s="398"/>
      <c r="AI3" s="398"/>
      <c r="AJ3" s="398"/>
      <c r="AK3" s="398"/>
      <c r="AL3" s="398"/>
      <c r="AM3" s="398"/>
      <c r="AN3" s="398"/>
    </row>
    <row r="4" spans="1:40" s="30" customFormat="1" ht="17.25" customHeight="1" thickBot="1" x14ac:dyDescent="0.4">
      <c r="A4" s="399" t="s">
        <v>77</v>
      </c>
      <c r="B4" s="399"/>
      <c r="C4" s="399"/>
      <c r="D4" s="399"/>
      <c r="E4" s="399"/>
      <c r="F4" s="399" t="str">
        <f>IF('Титулна страница'!D22=0," ",'Титулна страница'!D22)</f>
        <v>редовна форма на обучение</v>
      </c>
      <c r="G4" s="399"/>
      <c r="H4" s="399"/>
      <c r="I4" s="399"/>
      <c r="J4" s="399"/>
      <c r="K4" s="399"/>
      <c r="L4" s="399"/>
      <c r="M4" s="399"/>
      <c r="N4" s="399"/>
      <c r="O4" s="399"/>
      <c r="P4" s="399"/>
      <c r="Q4" s="399"/>
      <c r="R4" s="399"/>
      <c r="S4" s="399"/>
      <c r="T4" s="399"/>
      <c r="U4" s="29"/>
      <c r="V4" s="400" t="s">
        <v>142</v>
      </c>
      <c r="W4" s="400"/>
      <c r="X4" s="400"/>
      <c r="Y4" s="400"/>
      <c r="Z4" s="400"/>
      <c r="AA4" s="400"/>
      <c r="AB4" s="400"/>
      <c r="AC4" s="400"/>
      <c r="AD4" s="400"/>
      <c r="AE4" s="400"/>
      <c r="AF4" s="401" t="str">
        <f>IF('Титулна страница'!I24=0," ",'Титулна страница'!I24)</f>
        <v>8 /осем/ семестъра</v>
      </c>
      <c r="AG4" s="400"/>
      <c r="AH4" s="400"/>
      <c r="AI4" s="400"/>
      <c r="AJ4" s="400"/>
      <c r="AK4" s="400"/>
      <c r="AL4" s="400"/>
      <c r="AM4" s="400"/>
      <c r="AN4" s="400"/>
    </row>
    <row r="5" spans="1:40" ht="15.75" customHeight="1" thickBot="1" x14ac:dyDescent="0.4">
      <c r="A5" s="405" t="s">
        <v>55</v>
      </c>
      <c r="B5" s="406"/>
      <c r="C5" s="406"/>
      <c r="D5" s="406"/>
      <c r="E5" s="406"/>
      <c r="F5" s="406"/>
      <c r="G5" s="406"/>
      <c r="H5" s="406"/>
      <c r="I5" s="406"/>
      <c r="J5" s="406"/>
      <c r="K5" s="406"/>
      <c r="L5" s="406"/>
      <c r="M5" s="406"/>
      <c r="N5" s="406"/>
      <c r="O5" s="406"/>
      <c r="P5" s="406"/>
      <c r="Q5" s="406"/>
      <c r="R5" s="406"/>
      <c r="S5" s="406"/>
      <c r="T5" s="406"/>
      <c r="U5" s="406"/>
      <c r="V5" s="406"/>
      <c r="W5" s="406"/>
      <c r="X5" s="406"/>
      <c r="Y5" s="406"/>
      <c r="Z5" s="406"/>
      <c r="AA5" s="406"/>
      <c r="AB5" s="406"/>
      <c r="AC5" s="406"/>
      <c r="AD5" s="406"/>
      <c r="AE5" s="406"/>
      <c r="AF5" s="406"/>
      <c r="AG5" s="406"/>
      <c r="AH5" s="406"/>
      <c r="AI5" s="406"/>
      <c r="AJ5" s="406"/>
      <c r="AK5" s="406"/>
      <c r="AL5" s="406"/>
      <c r="AM5" s="406"/>
      <c r="AN5" s="407"/>
    </row>
    <row r="6" spans="1:40" x14ac:dyDescent="0.35">
      <c r="A6" s="426" t="s">
        <v>56</v>
      </c>
      <c r="B6" s="411" t="s">
        <v>57</v>
      </c>
      <c r="C6" s="412"/>
      <c r="D6" s="413"/>
      <c r="E6" s="411" t="s">
        <v>58</v>
      </c>
      <c r="F6" s="412"/>
      <c r="G6" s="413"/>
      <c r="H6" s="411" t="s">
        <v>59</v>
      </c>
      <c r="I6" s="415"/>
      <c r="J6" s="416"/>
      <c r="K6" s="411" t="s">
        <v>60</v>
      </c>
      <c r="L6" s="412"/>
      <c r="M6" s="413"/>
      <c r="N6" s="411" t="s">
        <v>61</v>
      </c>
      <c r="O6" s="412"/>
      <c r="P6" s="413"/>
      <c r="Q6" s="411" t="s">
        <v>62</v>
      </c>
      <c r="R6" s="412"/>
      <c r="S6" s="413"/>
      <c r="T6" s="411" t="s">
        <v>63</v>
      </c>
      <c r="U6" s="412"/>
      <c r="V6" s="413"/>
      <c r="W6" s="411" t="s">
        <v>64</v>
      </c>
      <c r="X6" s="412"/>
      <c r="Y6" s="413"/>
      <c r="Z6" s="411" t="s">
        <v>65</v>
      </c>
      <c r="AA6" s="412"/>
      <c r="AB6" s="413"/>
      <c r="AC6" s="411" t="s">
        <v>66</v>
      </c>
      <c r="AD6" s="412"/>
      <c r="AE6" s="413"/>
      <c r="AF6" s="402" t="s">
        <v>78</v>
      </c>
      <c r="AG6" s="403"/>
      <c r="AH6" s="404"/>
      <c r="AI6" s="411" t="s">
        <v>79</v>
      </c>
      <c r="AJ6" s="412"/>
      <c r="AK6" s="413"/>
      <c r="AL6" s="402" t="s">
        <v>67</v>
      </c>
      <c r="AM6" s="403"/>
      <c r="AN6" s="404"/>
    </row>
    <row r="7" spans="1:40" ht="57.5" thickBot="1" x14ac:dyDescent="0.4">
      <c r="A7" s="427"/>
      <c r="B7" s="34" t="s">
        <v>144</v>
      </c>
      <c r="C7" s="35" t="s">
        <v>68</v>
      </c>
      <c r="D7" s="36" t="s">
        <v>69</v>
      </c>
      <c r="E7" s="34" t="s">
        <v>144</v>
      </c>
      <c r="F7" s="35" t="s">
        <v>68</v>
      </c>
      <c r="G7" s="36" t="s">
        <v>69</v>
      </c>
      <c r="H7" s="34" t="s">
        <v>144</v>
      </c>
      <c r="I7" s="35" t="s">
        <v>68</v>
      </c>
      <c r="J7" s="36" t="s">
        <v>69</v>
      </c>
      <c r="K7" s="34" t="s">
        <v>144</v>
      </c>
      <c r="L7" s="35" t="s">
        <v>68</v>
      </c>
      <c r="M7" s="36" t="s">
        <v>69</v>
      </c>
      <c r="N7" s="34" t="s">
        <v>144</v>
      </c>
      <c r="O7" s="35" t="s">
        <v>68</v>
      </c>
      <c r="P7" s="36" t="s">
        <v>69</v>
      </c>
      <c r="Q7" s="34" t="s">
        <v>144</v>
      </c>
      <c r="R7" s="35" t="s">
        <v>68</v>
      </c>
      <c r="S7" s="36" t="s">
        <v>69</v>
      </c>
      <c r="T7" s="34" t="s">
        <v>144</v>
      </c>
      <c r="U7" s="35" t="s">
        <v>68</v>
      </c>
      <c r="V7" s="36" t="s">
        <v>69</v>
      </c>
      <c r="W7" s="34" t="s">
        <v>144</v>
      </c>
      <c r="X7" s="35" t="s">
        <v>68</v>
      </c>
      <c r="Y7" s="36" t="s">
        <v>69</v>
      </c>
      <c r="Z7" s="34" t="s">
        <v>144</v>
      </c>
      <c r="AA7" s="35" t="s">
        <v>68</v>
      </c>
      <c r="AB7" s="36" t="s">
        <v>69</v>
      </c>
      <c r="AC7" s="34" t="s">
        <v>144</v>
      </c>
      <c r="AD7" s="35" t="s">
        <v>68</v>
      </c>
      <c r="AE7" s="36" t="s">
        <v>69</v>
      </c>
      <c r="AF7" s="34" t="s">
        <v>144</v>
      </c>
      <c r="AG7" s="35" t="s">
        <v>68</v>
      </c>
      <c r="AH7" s="36" t="s">
        <v>69</v>
      </c>
      <c r="AI7" s="34" t="s">
        <v>144</v>
      </c>
      <c r="AJ7" s="35" t="s">
        <v>68</v>
      </c>
      <c r="AK7" s="36" t="s">
        <v>69</v>
      </c>
      <c r="AL7" s="37" t="s">
        <v>144</v>
      </c>
      <c r="AM7" s="38" t="s">
        <v>68</v>
      </c>
      <c r="AN7" s="26" t="s">
        <v>69</v>
      </c>
    </row>
    <row r="8" spans="1:40" s="42" customFormat="1" ht="37.5" customHeight="1" x14ac:dyDescent="0.35">
      <c r="A8" s="160" t="s">
        <v>26</v>
      </c>
      <c r="B8" s="161">
        <v>330</v>
      </c>
      <c r="C8" s="158">
        <v>24</v>
      </c>
      <c r="D8" s="162">
        <v>4</v>
      </c>
      <c r="E8" s="161">
        <v>315</v>
      </c>
      <c r="F8" s="158">
        <v>27</v>
      </c>
      <c r="G8" s="162">
        <v>4</v>
      </c>
      <c r="H8" s="161">
        <v>345</v>
      </c>
      <c r="I8" s="158">
        <v>26</v>
      </c>
      <c r="J8" s="162">
        <v>5</v>
      </c>
      <c r="K8" s="161">
        <v>345</v>
      </c>
      <c r="L8" s="158">
        <v>26</v>
      </c>
      <c r="M8" s="162">
        <v>4</v>
      </c>
      <c r="N8" s="161">
        <v>300</v>
      </c>
      <c r="O8" s="158">
        <v>23</v>
      </c>
      <c r="P8" s="162">
        <v>3</v>
      </c>
      <c r="Q8" s="161">
        <v>300</v>
      </c>
      <c r="R8" s="158">
        <v>24</v>
      </c>
      <c r="S8" s="162">
        <v>3</v>
      </c>
      <c r="T8" s="161">
        <v>225</v>
      </c>
      <c r="U8" s="158">
        <v>21</v>
      </c>
      <c r="V8" s="162">
        <v>4</v>
      </c>
      <c r="W8" s="161">
        <v>195</v>
      </c>
      <c r="X8" s="49">
        <v>16</v>
      </c>
      <c r="Y8" s="212">
        <v>4</v>
      </c>
      <c r="Z8" s="111"/>
      <c r="AA8" s="49"/>
      <c r="AB8" s="77"/>
      <c r="AC8" s="111"/>
      <c r="AD8" s="49"/>
      <c r="AE8" s="77"/>
      <c r="AF8" s="112"/>
      <c r="AG8" s="49"/>
      <c r="AH8" s="113"/>
      <c r="AI8" s="114"/>
      <c r="AJ8" s="115"/>
      <c r="AK8" s="116"/>
      <c r="AL8" s="117">
        <f t="shared" ref="AL8:AN10" si="0">IF(SUM(AI8,AF8,AC8,Z8,W8,T8,Q8,N8,K8,H8,E8,B8)=0," ",SUM(AI8,AF8,AC8,Z8,W8,T8,Q8,N8,K8,H8,E8,B8))</f>
        <v>2355</v>
      </c>
      <c r="AM8" s="118">
        <f t="shared" si="0"/>
        <v>187</v>
      </c>
      <c r="AN8" s="206">
        <f t="shared" si="0"/>
        <v>31</v>
      </c>
    </row>
    <row r="9" spans="1:40" ht="43.5" customHeight="1" x14ac:dyDescent="0.35">
      <c r="A9" s="163" t="s">
        <v>70</v>
      </c>
      <c r="B9" s="164">
        <v>75</v>
      </c>
      <c r="C9" s="165">
        <v>6</v>
      </c>
      <c r="D9" s="166">
        <v>2</v>
      </c>
      <c r="E9" s="164">
        <v>30</v>
      </c>
      <c r="F9" s="165">
        <v>3</v>
      </c>
      <c r="G9" s="166">
        <v>1</v>
      </c>
      <c r="H9" s="164">
        <v>60</v>
      </c>
      <c r="I9" s="165">
        <v>4</v>
      </c>
      <c r="J9" s="166">
        <v>2</v>
      </c>
      <c r="K9" s="164">
        <v>60</v>
      </c>
      <c r="L9" s="165">
        <v>4</v>
      </c>
      <c r="M9" s="166">
        <v>2</v>
      </c>
      <c r="N9" s="164">
        <v>60</v>
      </c>
      <c r="O9" s="165">
        <v>7</v>
      </c>
      <c r="P9" s="166">
        <v>2</v>
      </c>
      <c r="Q9" s="164">
        <v>60</v>
      </c>
      <c r="R9" s="165">
        <v>6</v>
      </c>
      <c r="S9" s="166">
        <v>2</v>
      </c>
      <c r="T9" s="164">
        <v>105</v>
      </c>
      <c r="U9" s="165">
        <v>9</v>
      </c>
      <c r="V9" s="166">
        <v>3</v>
      </c>
      <c r="W9" s="164"/>
      <c r="X9" s="80"/>
      <c r="Y9" s="120"/>
      <c r="Z9" s="119"/>
      <c r="AA9" s="80"/>
      <c r="AB9" s="120"/>
      <c r="AC9" s="119"/>
      <c r="AD9" s="80"/>
      <c r="AE9" s="120"/>
      <c r="AF9" s="121"/>
      <c r="AG9" s="60"/>
      <c r="AH9" s="122"/>
      <c r="AI9" s="123"/>
      <c r="AJ9" s="79"/>
      <c r="AK9" s="124"/>
      <c r="AL9" s="125">
        <f t="shared" si="0"/>
        <v>450</v>
      </c>
      <c r="AM9" s="126">
        <f t="shared" si="0"/>
        <v>39</v>
      </c>
      <c r="AN9" s="127">
        <f t="shared" si="0"/>
        <v>14</v>
      </c>
    </row>
    <row r="10" spans="1:40" ht="37.5" customHeight="1" thickBot="1" x14ac:dyDescent="0.4">
      <c r="A10" s="167" t="s">
        <v>71</v>
      </c>
      <c r="B10" s="168"/>
      <c r="C10" s="169"/>
      <c r="D10" s="170"/>
      <c r="E10" s="171"/>
      <c r="F10" s="169"/>
      <c r="G10" s="170"/>
      <c r="H10" s="168"/>
      <c r="I10" s="169"/>
      <c r="J10" s="170"/>
      <c r="K10" s="168"/>
      <c r="L10" s="169"/>
      <c r="M10" s="170"/>
      <c r="N10" s="168"/>
      <c r="O10" s="169"/>
      <c r="P10" s="170"/>
      <c r="Q10" s="168"/>
      <c r="R10" s="169"/>
      <c r="S10" s="170"/>
      <c r="T10" s="168"/>
      <c r="U10" s="169"/>
      <c r="V10" s="170"/>
      <c r="W10" s="168">
        <v>120</v>
      </c>
      <c r="X10" s="129">
        <v>4</v>
      </c>
      <c r="Y10" s="130">
        <v>1</v>
      </c>
      <c r="Z10" s="128"/>
      <c r="AA10" s="129"/>
      <c r="AB10" s="130"/>
      <c r="AC10" s="128"/>
      <c r="AD10" s="129"/>
      <c r="AE10" s="130"/>
      <c r="AF10" s="131"/>
      <c r="AG10" s="132"/>
      <c r="AH10" s="133"/>
      <c r="AI10" s="134"/>
      <c r="AJ10" s="135"/>
      <c r="AK10" s="136"/>
      <c r="AL10" s="137">
        <f t="shared" si="0"/>
        <v>120</v>
      </c>
      <c r="AM10" s="138">
        <f t="shared" si="0"/>
        <v>4</v>
      </c>
      <c r="AN10" s="139">
        <v>1</v>
      </c>
    </row>
    <row r="11" spans="1:40" s="30" customFormat="1" ht="37.5" customHeight="1" thickBot="1" x14ac:dyDescent="0.4">
      <c r="A11" s="102" t="s">
        <v>72</v>
      </c>
      <c r="B11" s="103">
        <f>IF(SUM(B8:B10)=0," ",SUM(B8:B10))</f>
        <v>405</v>
      </c>
      <c r="C11" s="104">
        <f t="shared" ref="C11:AK11" si="1">IF(SUM(C8:C10)=0," ",SUM(C8:C10))</f>
        <v>30</v>
      </c>
      <c r="D11" s="105">
        <f t="shared" si="1"/>
        <v>6</v>
      </c>
      <c r="E11" s="106">
        <f t="shared" si="1"/>
        <v>345</v>
      </c>
      <c r="F11" s="104">
        <f t="shared" si="1"/>
        <v>30</v>
      </c>
      <c r="G11" s="107">
        <f t="shared" si="1"/>
        <v>5</v>
      </c>
      <c r="H11" s="103">
        <f>IF(SUM(H8:H10)=0," ",SUM(H8:H10))</f>
        <v>405</v>
      </c>
      <c r="I11" s="104">
        <f t="shared" si="1"/>
        <v>30</v>
      </c>
      <c r="J11" s="105">
        <f t="shared" si="1"/>
        <v>7</v>
      </c>
      <c r="K11" s="106">
        <f t="shared" si="1"/>
        <v>405</v>
      </c>
      <c r="L11" s="104">
        <f t="shared" si="1"/>
        <v>30</v>
      </c>
      <c r="M11" s="107">
        <f t="shared" si="1"/>
        <v>6</v>
      </c>
      <c r="N11" s="103">
        <f t="shared" si="1"/>
        <v>360</v>
      </c>
      <c r="O11" s="104">
        <f t="shared" si="1"/>
        <v>30</v>
      </c>
      <c r="P11" s="105">
        <f t="shared" si="1"/>
        <v>5</v>
      </c>
      <c r="Q11" s="106">
        <f t="shared" si="1"/>
        <v>360</v>
      </c>
      <c r="R11" s="104">
        <f t="shared" si="1"/>
        <v>30</v>
      </c>
      <c r="S11" s="107">
        <f t="shared" si="1"/>
        <v>5</v>
      </c>
      <c r="T11" s="103">
        <f t="shared" si="1"/>
        <v>330</v>
      </c>
      <c r="U11" s="104">
        <f t="shared" si="1"/>
        <v>30</v>
      </c>
      <c r="V11" s="105">
        <f t="shared" si="1"/>
        <v>7</v>
      </c>
      <c r="W11" s="106">
        <f t="shared" si="1"/>
        <v>315</v>
      </c>
      <c r="X11" s="104">
        <f t="shared" si="1"/>
        <v>20</v>
      </c>
      <c r="Y11" s="107">
        <f t="shared" si="1"/>
        <v>5</v>
      </c>
      <c r="Z11" s="103" t="str">
        <f t="shared" si="1"/>
        <v xml:space="preserve"> </v>
      </c>
      <c r="AA11" s="104" t="str">
        <f t="shared" si="1"/>
        <v xml:space="preserve"> </v>
      </c>
      <c r="AB11" s="105" t="str">
        <f t="shared" si="1"/>
        <v xml:space="preserve"> </v>
      </c>
      <c r="AC11" s="106" t="str">
        <f t="shared" si="1"/>
        <v xml:space="preserve"> </v>
      </c>
      <c r="AD11" s="104" t="str">
        <f t="shared" si="1"/>
        <v xml:space="preserve"> </v>
      </c>
      <c r="AE11" s="107" t="str">
        <f t="shared" si="1"/>
        <v xml:space="preserve"> </v>
      </c>
      <c r="AF11" s="103" t="str">
        <f t="shared" si="1"/>
        <v xml:space="preserve"> </v>
      </c>
      <c r="AG11" s="104" t="str">
        <f t="shared" si="1"/>
        <v xml:space="preserve"> </v>
      </c>
      <c r="AH11" s="105" t="str">
        <f t="shared" si="1"/>
        <v xml:space="preserve"> </v>
      </c>
      <c r="AI11" s="106" t="str">
        <f t="shared" si="1"/>
        <v xml:space="preserve"> </v>
      </c>
      <c r="AJ11" s="104" t="str">
        <f t="shared" si="1"/>
        <v xml:space="preserve"> </v>
      </c>
      <c r="AK11" s="105" t="str">
        <f t="shared" si="1"/>
        <v xml:space="preserve"> </v>
      </c>
      <c r="AL11" s="108">
        <f>IF(SUM(AL8:AL10)=0," ",SUM(AL8:AL10))</f>
        <v>2925</v>
      </c>
      <c r="AM11" s="109">
        <f>IF(SUM(AJ11,AG11,AD11,AA11,X11,U11,R11,O11,L11,I11,F11,C11)=0," ",SUM(AJ11,AG11,AD11,AA11,X11,U11,R11,O11,L11,I11,F11,C11))</f>
        <v>230</v>
      </c>
      <c r="AN11" s="110">
        <f>IF(SUM(AK11,AH11,AE11,AB11,Y11,V11,S11,P11,M11,J11,G11,D11)=0," ",SUM(AK11,AH11,AE11,AB11,Y11,V11,S11,P11,M11,J11,G11,D11))</f>
        <v>46</v>
      </c>
    </row>
    <row r="12" spans="1:40" ht="13.5" customHeight="1" thickBot="1" x14ac:dyDescent="0.4">
      <c r="A12" s="27"/>
      <c r="B12" s="27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</row>
    <row r="13" spans="1:40" ht="27.75" customHeight="1" thickBot="1" x14ac:dyDescent="0.4">
      <c r="A13" s="408" t="s">
        <v>41</v>
      </c>
      <c r="B13" s="409"/>
      <c r="C13" s="409"/>
      <c r="D13" s="409"/>
      <c r="E13" s="409"/>
      <c r="F13" s="409"/>
      <c r="G13" s="409"/>
      <c r="H13" s="409"/>
      <c r="I13" s="409"/>
      <c r="J13" s="409"/>
      <c r="K13" s="409"/>
      <c r="L13" s="409"/>
      <c r="M13" s="409"/>
      <c r="N13" s="409"/>
      <c r="O13" s="409"/>
      <c r="P13" s="409"/>
      <c r="Q13" s="409"/>
      <c r="R13" s="409"/>
      <c r="S13" s="410"/>
      <c r="T13" s="408" t="s">
        <v>73</v>
      </c>
      <c r="U13" s="409"/>
      <c r="V13" s="409"/>
      <c r="W13" s="409"/>
      <c r="X13" s="409"/>
      <c r="Y13" s="414" t="s">
        <v>75</v>
      </c>
      <c r="Z13" s="414"/>
      <c r="AA13" s="414"/>
      <c r="AB13" s="414"/>
      <c r="AC13" s="428" t="s">
        <v>80</v>
      </c>
      <c r="AD13" s="428"/>
      <c r="AE13" s="428"/>
      <c r="AF13" s="428"/>
      <c r="AG13" s="428"/>
      <c r="AH13" s="428"/>
      <c r="AI13" s="428" t="s">
        <v>42</v>
      </c>
      <c r="AJ13" s="428"/>
      <c r="AK13" s="428"/>
      <c r="AL13" s="428"/>
      <c r="AM13" s="428"/>
      <c r="AN13" s="433"/>
    </row>
    <row r="14" spans="1:40" s="82" customFormat="1" ht="48" customHeight="1" thickBot="1" x14ac:dyDescent="0.35">
      <c r="A14" s="420" t="s">
        <v>285</v>
      </c>
      <c r="B14" s="421"/>
      <c r="C14" s="421"/>
      <c r="D14" s="421"/>
      <c r="E14" s="421"/>
      <c r="F14" s="421"/>
      <c r="G14" s="421"/>
      <c r="H14" s="421"/>
      <c r="I14" s="421"/>
      <c r="J14" s="421"/>
      <c r="K14" s="421"/>
      <c r="L14" s="421"/>
      <c r="M14" s="421"/>
      <c r="N14" s="421"/>
      <c r="O14" s="421"/>
      <c r="P14" s="421"/>
      <c r="Q14" s="421"/>
      <c r="R14" s="421"/>
      <c r="S14" s="422"/>
      <c r="T14" s="423">
        <v>10</v>
      </c>
      <c r="U14" s="424"/>
      <c r="V14" s="424"/>
      <c r="W14" s="424"/>
      <c r="X14" s="424"/>
      <c r="Y14" s="425">
        <v>300</v>
      </c>
      <c r="Z14" s="425"/>
      <c r="AA14" s="425"/>
      <c r="AB14" s="425"/>
      <c r="AC14" s="425" t="s">
        <v>198</v>
      </c>
      <c r="AD14" s="425"/>
      <c r="AE14" s="425"/>
      <c r="AF14" s="425"/>
      <c r="AG14" s="425"/>
      <c r="AH14" s="425"/>
      <c r="AI14" s="425" t="s">
        <v>199</v>
      </c>
      <c r="AJ14" s="425"/>
      <c r="AK14" s="425"/>
      <c r="AL14" s="425"/>
      <c r="AM14" s="425"/>
      <c r="AN14" s="429"/>
    </row>
    <row r="15" spans="1:40" s="30" customFormat="1" ht="15.75" customHeight="1" thickBot="1" x14ac:dyDescent="0.4">
      <c r="A15" s="430" t="s">
        <v>76</v>
      </c>
      <c r="B15" s="431"/>
      <c r="C15" s="431"/>
      <c r="D15" s="431"/>
      <c r="E15" s="431"/>
      <c r="F15" s="431"/>
      <c r="G15" s="431"/>
      <c r="H15" s="431"/>
      <c r="I15" s="431"/>
      <c r="J15" s="431"/>
      <c r="K15" s="431"/>
      <c r="L15" s="431"/>
      <c r="M15" s="431"/>
      <c r="N15" s="431"/>
      <c r="O15" s="431"/>
      <c r="P15" s="431"/>
      <c r="Q15" s="431"/>
      <c r="R15" s="431"/>
      <c r="S15" s="432"/>
      <c r="T15" s="417">
        <v>10</v>
      </c>
      <c r="U15" s="418"/>
      <c r="V15" s="418"/>
      <c r="W15" s="418"/>
      <c r="X15" s="418"/>
      <c r="Y15" s="418"/>
      <c r="Z15" s="418"/>
      <c r="AA15" s="418"/>
      <c r="AB15" s="418"/>
      <c r="AC15" s="418"/>
      <c r="AD15" s="418"/>
      <c r="AE15" s="418"/>
      <c r="AF15" s="418"/>
      <c r="AG15" s="418"/>
      <c r="AH15" s="418"/>
      <c r="AI15" s="418"/>
      <c r="AJ15" s="418"/>
      <c r="AK15" s="418"/>
      <c r="AL15" s="418"/>
      <c r="AM15" s="418"/>
      <c r="AN15" s="419"/>
    </row>
    <row r="16" spans="1:40" s="30" customFormat="1" ht="9.75" customHeight="1" thickBot="1" x14ac:dyDescent="0.4">
      <c r="A16" s="435"/>
      <c r="B16" s="435"/>
      <c r="C16" s="435"/>
      <c r="D16" s="435"/>
      <c r="E16" s="435"/>
      <c r="F16" s="435"/>
      <c r="G16" s="435"/>
      <c r="H16" s="435"/>
      <c r="I16" s="435"/>
      <c r="J16" s="435"/>
      <c r="K16" s="435"/>
      <c r="L16" s="435"/>
      <c r="M16" s="435"/>
      <c r="N16" s="435"/>
      <c r="O16" s="435"/>
      <c r="P16" s="435"/>
      <c r="Q16" s="435"/>
      <c r="R16" s="435"/>
      <c r="S16" s="435"/>
      <c r="T16" s="435"/>
      <c r="U16" s="435"/>
      <c r="V16" s="435"/>
      <c r="W16" s="435"/>
      <c r="X16" s="435"/>
      <c r="Y16" s="435"/>
      <c r="Z16" s="435"/>
      <c r="AA16" s="435"/>
      <c r="AB16" s="435"/>
      <c r="AC16" s="435"/>
      <c r="AD16" s="435"/>
      <c r="AE16" s="435"/>
      <c r="AF16" s="435"/>
      <c r="AG16" s="435"/>
      <c r="AH16" s="435"/>
      <c r="AI16" s="435"/>
      <c r="AJ16" s="435"/>
      <c r="AK16" s="435"/>
      <c r="AL16" s="435"/>
      <c r="AM16" s="435"/>
      <c r="AN16" s="435"/>
    </row>
    <row r="17" spans="1:40" s="30" customFormat="1" ht="15" thickBot="1" x14ac:dyDescent="0.4">
      <c r="A17" s="441" t="s">
        <v>74</v>
      </c>
      <c r="B17" s="442"/>
      <c r="C17" s="442"/>
      <c r="D17" s="442"/>
      <c r="E17" s="442"/>
      <c r="F17" s="442"/>
      <c r="G17" s="442"/>
      <c r="H17" s="442"/>
      <c r="I17" s="442"/>
      <c r="J17" s="442"/>
      <c r="K17" s="442"/>
      <c r="L17" s="442"/>
      <c r="M17" s="442"/>
      <c r="N17" s="442"/>
      <c r="O17" s="442"/>
      <c r="P17" s="442"/>
      <c r="Q17" s="442"/>
      <c r="R17" s="442"/>
      <c r="S17" s="442"/>
      <c r="T17" s="442"/>
      <c r="U17" s="442"/>
      <c r="V17" s="442"/>
      <c r="W17" s="442"/>
      <c r="X17" s="442"/>
      <c r="Y17" s="442"/>
      <c r="Z17" s="442"/>
      <c r="AA17" s="442"/>
      <c r="AB17" s="442"/>
      <c r="AC17" s="442"/>
      <c r="AD17" s="442"/>
      <c r="AE17" s="442"/>
      <c r="AF17" s="442"/>
      <c r="AG17" s="442"/>
      <c r="AH17" s="442"/>
      <c r="AI17" s="442"/>
      <c r="AJ17" s="442"/>
      <c r="AK17" s="442"/>
      <c r="AL17" s="442"/>
      <c r="AM17" s="442"/>
      <c r="AN17" s="443"/>
    </row>
    <row r="18" spans="1:40" s="44" customFormat="1" ht="26.25" customHeight="1" thickBot="1" x14ac:dyDescent="0.4">
      <c r="A18" s="438" t="s">
        <v>286</v>
      </c>
      <c r="B18" s="439"/>
      <c r="C18" s="439"/>
      <c r="D18" s="439"/>
      <c r="E18" s="439"/>
      <c r="F18" s="439"/>
      <c r="G18" s="439"/>
      <c r="H18" s="439"/>
      <c r="I18" s="439"/>
      <c r="J18" s="439"/>
      <c r="K18" s="439"/>
      <c r="L18" s="439"/>
      <c r="M18" s="439"/>
      <c r="N18" s="439"/>
      <c r="O18" s="439"/>
      <c r="P18" s="439"/>
      <c r="Q18" s="439"/>
      <c r="R18" s="439"/>
      <c r="S18" s="439"/>
      <c r="T18" s="439"/>
      <c r="U18" s="439"/>
      <c r="V18" s="439"/>
      <c r="W18" s="439"/>
      <c r="X18" s="439"/>
      <c r="Y18" s="439"/>
      <c r="Z18" s="439"/>
      <c r="AA18" s="439"/>
      <c r="AB18" s="439"/>
      <c r="AC18" s="439"/>
      <c r="AD18" s="439"/>
      <c r="AE18" s="439"/>
      <c r="AF18" s="439"/>
      <c r="AG18" s="439"/>
      <c r="AH18" s="439"/>
      <c r="AI18" s="439"/>
      <c r="AJ18" s="439"/>
      <c r="AK18" s="439"/>
      <c r="AL18" s="439"/>
      <c r="AM18" s="439"/>
      <c r="AN18" s="440"/>
    </row>
    <row r="19" spans="1:40" s="44" customFormat="1" ht="15" customHeight="1" x14ac:dyDescent="0.35">
      <c r="A19" s="140"/>
      <c r="B19" s="81"/>
      <c r="C19" s="81"/>
      <c r="D19" s="81"/>
      <c r="E19" s="81"/>
      <c r="F19" s="81"/>
      <c r="G19" s="81"/>
      <c r="H19" s="81"/>
      <c r="I19" s="81"/>
      <c r="J19" s="81"/>
      <c r="K19" s="81"/>
      <c r="L19" s="81"/>
      <c r="M19" s="81"/>
      <c r="N19" s="81"/>
      <c r="O19" s="81"/>
      <c r="P19" s="81"/>
      <c r="Q19" s="81"/>
      <c r="R19" s="81"/>
      <c r="S19" s="81"/>
      <c r="T19" s="81"/>
      <c r="U19" s="81"/>
      <c r="V19" s="81"/>
      <c r="W19" s="81"/>
      <c r="X19" s="81"/>
      <c r="Y19" s="81"/>
      <c r="Z19" s="81"/>
      <c r="AA19" s="81"/>
      <c r="AB19" s="81"/>
      <c r="AC19" s="81"/>
      <c r="AD19" s="81"/>
      <c r="AE19" s="81"/>
      <c r="AF19" s="81"/>
      <c r="AG19" s="81"/>
      <c r="AH19" s="81"/>
      <c r="AI19" s="81"/>
      <c r="AJ19" s="81"/>
      <c r="AK19" s="81"/>
      <c r="AL19" s="81"/>
      <c r="AM19" s="81"/>
      <c r="AN19" s="81"/>
    </row>
    <row r="20" spans="1:40" ht="13.5" customHeight="1" x14ac:dyDescent="0.35">
      <c r="A20" s="437" t="s">
        <v>360</v>
      </c>
      <c r="B20" s="437"/>
      <c r="C20" s="437"/>
      <c r="D20" s="437"/>
      <c r="E20" s="437"/>
      <c r="F20" s="437"/>
      <c r="G20" s="437"/>
      <c r="H20" s="437"/>
      <c r="I20" s="437"/>
      <c r="J20" s="437"/>
      <c r="K20" s="437"/>
      <c r="L20" s="437"/>
      <c r="M20" s="437"/>
      <c r="N20" s="437"/>
      <c r="O20" s="437"/>
      <c r="P20" s="437"/>
      <c r="Q20" s="437"/>
      <c r="R20" s="437"/>
      <c r="S20" s="437"/>
      <c r="T20" s="437"/>
      <c r="U20" s="437"/>
      <c r="V20" s="437"/>
      <c r="W20" s="437"/>
      <c r="X20" s="437"/>
      <c r="Y20" s="437"/>
      <c r="Z20" s="437"/>
      <c r="AA20" s="437"/>
      <c r="AB20" s="437"/>
      <c r="AC20" s="436" t="s">
        <v>143</v>
      </c>
      <c r="AD20" s="436"/>
      <c r="AE20" s="436"/>
      <c r="AF20" s="436"/>
      <c r="AG20" s="436"/>
      <c r="AH20" s="436"/>
      <c r="AI20" s="436"/>
      <c r="AJ20" s="436"/>
      <c r="AK20" s="436"/>
      <c r="AL20" s="436"/>
      <c r="AM20" s="436"/>
      <c r="AN20" s="436"/>
    </row>
    <row r="21" spans="1:40" x14ac:dyDescent="0.35">
      <c r="AG21" s="434" t="s">
        <v>284</v>
      </c>
      <c r="AH21" s="434"/>
      <c r="AI21" s="434"/>
      <c r="AJ21" s="434"/>
      <c r="AK21" s="434"/>
      <c r="AL21" s="434"/>
      <c r="AM21" s="434"/>
      <c r="AN21" s="434"/>
    </row>
  </sheetData>
  <sheetProtection formatCells="0" formatRows="0" insertRows="0" insertHyperlinks="0" deleteColumns="0" deleteRows="0" selectLockedCells="1" sort="0" autoFilter="0" pivotTables="0"/>
  <protectedRanges>
    <protectedRange sqref="A14:AN14" name="diplomirane"/>
    <protectedRange sqref="A15:AN16" name="hkreditiocenki"/>
  </protectedRanges>
  <mergeCells count="40">
    <mergeCell ref="AG21:AN21"/>
    <mergeCell ref="A16:AN16"/>
    <mergeCell ref="AC20:AN20"/>
    <mergeCell ref="A20:AB20"/>
    <mergeCell ref="A18:AN18"/>
    <mergeCell ref="A17:AN17"/>
    <mergeCell ref="T15:AN15"/>
    <mergeCell ref="A14:S14"/>
    <mergeCell ref="T14:X14"/>
    <mergeCell ref="AL6:AN6"/>
    <mergeCell ref="Y14:AB14"/>
    <mergeCell ref="AC6:AE6"/>
    <mergeCell ref="A6:A7"/>
    <mergeCell ref="K6:M6"/>
    <mergeCell ref="T6:V6"/>
    <mergeCell ref="W6:Y6"/>
    <mergeCell ref="AC13:AH13"/>
    <mergeCell ref="AI6:AK6"/>
    <mergeCell ref="AC14:AH14"/>
    <mergeCell ref="AI14:AN14"/>
    <mergeCell ref="A15:S15"/>
    <mergeCell ref="AI13:AN13"/>
    <mergeCell ref="AF6:AH6"/>
    <mergeCell ref="A5:AN5"/>
    <mergeCell ref="A13:S13"/>
    <mergeCell ref="B6:D6"/>
    <mergeCell ref="E6:G6"/>
    <mergeCell ref="Q6:S6"/>
    <mergeCell ref="N6:P6"/>
    <mergeCell ref="Y13:AB13"/>
    <mergeCell ref="H6:J6"/>
    <mergeCell ref="Z6:AB6"/>
    <mergeCell ref="T13:X13"/>
    <mergeCell ref="A1:AN1"/>
    <mergeCell ref="A2:AN2"/>
    <mergeCell ref="A3:AN3"/>
    <mergeCell ref="A4:E4"/>
    <mergeCell ref="F4:T4"/>
    <mergeCell ref="V4:AE4"/>
    <mergeCell ref="AF4:AN4"/>
  </mergeCells>
  <pageMargins left="0.39370078740157483" right="0" top="0.74803149606299213" bottom="0.55118110236220474" header="0.31496062992125984" footer="0.31496062992125984"/>
  <pageSetup paperSize="9" scale="9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4:C37"/>
  <sheetViews>
    <sheetView workbookViewId="0">
      <selection activeCell="A4" sqref="A4:A30"/>
    </sheetView>
  </sheetViews>
  <sheetFormatPr defaultRowHeight="14.5" x14ac:dyDescent="0.35"/>
  <cols>
    <col min="1" max="1" width="52.81640625" customWidth="1"/>
    <col min="3" max="3" width="54.453125" customWidth="1"/>
  </cols>
  <sheetData>
    <row r="4" spans="1:3" x14ac:dyDescent="0.35">
      <c r="A4" t="s">
        <v>81</v>
      </c>
      <c r="C4" t="s">
        <v>82</v>
      </c>
    </row>
    <row r="5" spans="1:3" x14ac:dyDescent="0.35">
      <c r="A5" t="s">
        <v>83</v>
      </c>
      <c r="C5" t="s">
        <v>84</v>
      </c>
    </row>
    <row r="6" spans="1:3" x14ac:dyDescent="0.35">
      <c r="A6" t="s">
        <v>85</v>
      </c>
      <c r="C6" t="s">
        <v>86</v>
      </c>
    </row>
    <row r="7" spans="1:3" x14ac:dyDescent="0.35">
      <c r="A7" t="s">
        <v>87</v>
      </c>
    </row>
    <row r="8" spans="1:3" x14ac:dyDescent="0.35">
      <c r="A8" t="s">
        <v>88</v>
      </c>
      <c r="C8" t="s">
        <v>89</v>
      </c>
    </row>
    <row r="9" spans="1:3" x14ac:dyDescent="0.35">
      <c r="A9" t="s">
        <v>90</v>
      </c>
      <c r="C9" t="s">
        <v>91</v>
      </c>
    </row>
    <row r="10" spans="1:3" x14ac:dyDescent="0.35">
      <c r="A10" t="s">
        <v>92</v>
      </c>
      <c r="C10" t="s">
        <v>93</v>
      </c>
    </row>
    <row r="11" spans="1:3" x14ac:dyDescent="0.35">
      <c r="A11" t="s">
        <v>94</v>
      </c>
      <c r="C11" t="s">
        <v>95</v>
      </c>
    </row>
    <row r="12" spans="1:3" x14ac:dyDescent="0.35">
      <c r="A12" t="s">
        <v>96</v>
      </c>
      <c r="C12" t="s">
        <v>97</v>
      </c>
    </row>
    <row r="13" spans="1:3" x14ac:dyDescent="0.35">
      <c r="A13" t="s">
        <v>98</v>
      </c>
      <c r="C13" t="s">
        <v>99</v>
      </c>
    </row>
    <row r="14" spans="1:3" x14ac:dyDescent="0.35">
      <c r="A14" t="s">
        <v>100</v>
      </c>
      <c r="C14" t="s">
        <v>101</v>
      </c>
    </row>
    <row r="15" spans="1:3" x14ac:dyDescent="0.35">
      <c r="A15" t="s">
        <v>102</v>
      </c>
      <c r="C15" t="s">
        <v>103</v>
      </c>
    </row>
    <row r="16" spans="1:3" x14ac:dyDescent="0.35">
      <c r="A16" t="s">
        <v>104</v>
      </c>
      <c r="C16" t="s">
        <v>105</v>
      </c>
    </row>
    <row r="17" spans="1:3" x14ac:dyDescent="0.35">
      <c r="A17" t="s">
        <v>106</v>
      </c>
      <c r="C17" t="s">
        <v>107</v>
      </c>
    </row>
    <row r="18" spans="1:3" x14ac:dyDescent="0.35">
      <c r="A18" t="s">
        <v>108</v>
      </c>
      <c r="C18" t="s">
        <v>109</v>
      </c>
    </row>
    <row r="19" spans="1:3" x14ac:dyDescent="0.35">
      <c r="A19" t="s">
        <v>110</v>
      </c>
      <c r="C19" t="s">
        <v>111</v>
      </c>
    </row>
    <row r="20" spans="1:3" x14ac:dyDescent="0.35">
      <c r="A20" t="s">
        <v>112</v>
      </c>
    </row>
    <row r="21" spans="1:3" x14ac:dyDescent="0.35">
      <c r="A21" t="s">
        <v>113</v>
      </c>
    </row>
    <row r="22" spans="1:3" x14ac:dyDescent="0.35">
      <c r="A22" t="s">
        <v>114</v>
      </c>
      <c r="C22" t="s">
        <v>115</v>
      </c>
    </row>
    <row r="23" spans="1:3" x14ac:dyDescent="0.35">
      <c r="A23" t="s">
        <v>116</v>
      </c>
      <c r="C23" t="s">
        <v>117</v>
      </c>
    </row>
    <row r="24" spans="1:3" x14ac:dyDescent="0.35">
      <c r="A24" t="s">
        <v>118</v>
      </c>
      <c r="C24" t="s">
        <v>119</v>
      </c>
    </row>
    <row r="25" spans="1:3" x14ac:dyDescent="0.35">
      <c r="A25" t="s">
        <v>120</v>
      </c>
      <c r="C25" t="s">
        <v>121</v>
      </c>
    </row>
    <row r="26" spans="1:3" x14ac:dyDescent="0.35">
      <c r="A26" t="s">
        <v>122</v>
      </c>
      <c r="C26" t="s">
        <v>123</v>
      </c>
    </row>
    <row r="27" spans="1:3" x14ac:dyDescent="0.35">
      <c r="A27" t="s">
        <v>124</v>
      </c>
      <c r="C27" t="s">
        <v>125</v>
      </c>
    </row>
    <row r="28" spans="1:3" x14ac:dyDescent="0.35">
      <c r="A28" t="s">
        <v>126</v>
      </c>
      <c r="C28" t="s">
        <v>127</v>
      </c>
    </row>
    <row r="29" spans="1:3" x14ac:dyDescent="0.35">
      <c r="A29" t="s">
        <v>128</v>
      </c>
      <c r="C29" t="s">
        <v>129</v>
      </c>
    </row>
    <row r="30" spans="1:3" x14ac:dyDescent="0.35">
      <c r="A30" t="s">
        <v>130</v>
      </c>
      <c r="C30" t="s">
        <v>131</v>
      </c>
    </row>
    <row r="31" spans="1:3" x14ac:dyDescent="0.35">
      <c r="C31" t="s">
        <v>132</v>
      </c>
    </row>
    <row r="32" spans="1:3" x14ac:dyDescent="0.35">
      <c r="C32" t="s">
        <v>133</v>
      </c>
    </row>
    <row r="33" spans="1:3" x14ac:dyDescent="0.35">
      <c r="C33" t="s">
        <v>134</v>
      </c>
    </row>
    <row r="34" spans="1:3" x14ac:dyDescent="0.35">
      <c r="A34" t="s">
        <v>4</v>
      </c>
      <c r="C34" t="s">
        <v>135</v>
      </c>
    </row>
    <row r="35" spans="1:3" x14ac:dyDescent="0.35">
      <c r="A35" t="s">
        <v>139</v>
      </c>
      <c r="C35" t="s">
        <v>136</v>
      </c>
    </row>
    <row r="36" spans="1:3" x14ac:dyDescent="0.35">
      <c r="C36" t="s">
        <v>137</v>
      </c>
    </row>
    <row r="37" spans="1:3" x14ac:dyDescent="0.35">
      <c r="C37" t="s">
        <v>138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Титулна страница</vt:lpstr>
      <vt:lpstr>Учебен план</vt:lpstr>
      <vt:lpstr>Справка - извлечение</vt:lpstr>
      <vt:lpstr>list</vt:lpstr>
      <vt:lpstr>listМ</vt:lpstr>
      <vt:lpstr>listОКС</vt:lpstr>
      <vt:lpstr>listПН</vt:lpstr>
      <vt:lpstr>listФ</vt:lpstr>
      <vt:lpstr>listФО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ProBook</dc:creator>
  <cp:lastModifiedBy>work</cp:lastModifiedBy>
  <cp:lastPrinted>2021-06-04T07:32:01Z</cp:lastPrinted>
  <dcterms:created xsi:type="dcterms:W3CDTF">2015-10-10T06:25:10Z</dcterms:created>
  <dcterms:modified xsi:type="dcterms:W3CDTF">2021-11-17T15:11:29Z</dcterms:modified>
</cp:coreProperties>
</file>