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-90" yWindow="-90" windowWidth="19395" windowHeight="1039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X4" i="3" l="1"/>
  <c r="Z9" i="3"/>
  <c r="Z8" i="3"/>
  <c r="B11" i="3"/>
  <c r="E33" i="1" l="1"/>
  <c r="AB10" i="3"/>
  <c r="AA8" i="3"/>
  <c r="AB9" i="3"/>
  <c r="AB8" i="3"/>
  <c r="AA10" i="3"/>
  <c r="AA9" i="3"/>
  <c r="Z10" i="3"/>
  <c r="Z11" i="3" s="1"/>
  <c r="D4" i="3"/>
  <c r="E11" i="3"/>
  <c r="F11" i="3"/>
  <c r="G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AA11" i="3" l="1"/>
  <c r="AB11" i="3"/>
</calcChain>
</file>

<file path=xl/comments1.xml><?xml version="1.0" encoding="utf-8"?>
<comments xmlns="http://schemas.openxmlformats.org/spreadsheetml/2006/main">
  <authors>
    <author>Livia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<sst xmlns="http://schemas.openxmlformats.org/spreadsheetml/2006/main" count="293" uniqueCount="196">
  <si>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</si>
  <si>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</si>
  <si>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</si>
  <si>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</si>
  <si>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</si>
  <si>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</si>
  <si>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</si>
  <si>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</si>
  <si>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</si>
  <si>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</si>
  <si>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</si>
  <si>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</si>
  <si>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</si>
  <si>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</si>
  <si>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</si>
  <si>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</si>
  <si>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</si>
  <si>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</si>
  <si>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</si>
  <si>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</si>
  <si>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</si>
  <si>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</si>
  <si>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</si>
  <si>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</si>
  <si>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</si>
  <si>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</si>
  <si>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</si>
  <si>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</si>
  <si>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</si>
  <si>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</si>
  <si>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</si>
  <si>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</si>
  <si>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</si>
  <si>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</si>
  <si>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</si>
  <si>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</si>
  <si>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</si>
  <si>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</si>
  <si>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</si>
  <si>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</si>
  <si>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</si>
  <si>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</si>
  <si>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r>
      <t xml:space="preserve">Факултативни дисциплини </t>
    </r>
    <r>
      <rPr>
        <i/>
        <sz val="9"/>
        <rFont val="Arial"/>
        <family val="2"/>
        <charset val="204"/>
      </rPr>
      <t>– минимум ………. кредита</t>
    </r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</si>
  <si>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</si>
  <si>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</si>
  <si>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</si>
  <si>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</si>
  <si>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</si>
  <si>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</si>
  <si>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</si>
  <si>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</si>
  <si>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</si>
  <si>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</si>
  <si>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</si>
  <si>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</si>
  <si>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</si>
  <si>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</si>
  <si>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</si>
  <si>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</si>
  <si>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</si>
  <si>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</si>
  <si>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</si>
  <si>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</si>
  <si>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</si>
  <si>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</si>
  <si>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</si>
  <si>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</si>
  <si>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</si>
  <si>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</si>
  <si>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</si>
  <si>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</si>
  <si>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</si>
  <si>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</si>
  <si>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</si>
  <si>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</si>
  <si>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</si>
  <si>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</si>
  <si>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</si>
  <si>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</si>
  <si>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</si>
  <si>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</si>
  <si>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</si>
  <si>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</si>
  <si>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</si>
  <si>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</si>
  <si>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</si>
  <si>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</si>
  <si>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</si>
  <si>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</si>
  <si>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</si>
  <si>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</si>
  <si>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</si>
  <si>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</si>
  <si>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</si>
  <si>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</si>
  <si>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</si>
  <si>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</si>
  <si>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</si>
  <si>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</si>
  <si>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</si>
  <si>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</si>
  <si>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</si>
  <si>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</si>
  <si>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</si>
  <si>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</si>
  <si>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</si>
  <si>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</si>
  <si>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</si>
  <si>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</si>
  <si>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</si>
  <si>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</si>
  <si>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</si>
  <si>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</si>
  <si>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</si>
  <si>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</si>
  <si>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</si>
  <si>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</si>
  <si>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</si>
  <si>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</si>
  <si>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</si>
  <si>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</si>
  <si>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</si>
  <si>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</si>
  <si>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</si>
  <si>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</si>
  <si>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</si>
  <si>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</si>
  <si>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</si>
  <si>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</si>
  <si>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</si>
  <si>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</si>
  <si>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</si>
  <si>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</si>
  <si>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</si>
  <si>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</si>
  <si>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З</t>
  </si>
  <si>
    <t>И</t>
  </si>
  <si>
    <t>Ф</t>
  </si>
  <si>
    <t>и</t>
  </si>
  <si>
    <t>2+0</t>
  </si>
  <si>
    <t>1+1</t>
  </si>
  <si>
    <t>то</t>
  </si>
  <si>
    <t xml:space="preserve"> и</t>
  </si>
  <si>
    <t>Октомври</t>
  </si>
  <si>
    <t>Н</t>
  </si>
  <si>
    <t>КНН</t>
  </si>
  <si>
    <t>3</t>
  </si>
  <si>
    <t>К</t>
  </si>
  <si>
    <t>(проф.д-р Мадлен Данова)</t>
  </si>
  <si>
    <t>октомври</t>
  </si>
  <si>
    <t>0+2</t>
  </si>
  <si>
    <t>3+0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</si>
  <si>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</si>
  <si>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</si>
  <si>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 ФС №10/11.06.2019 г.</t>
  </si>
  <si>
    <r>
      <rPr>
        <b/>
        <sz val="9"/>
        <rFont val="Arial"/>
        <family val="2"/>
        <charset val="204"/>
      </rPr>
      <t>Забележка: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</si>
  <si>
    <t>Консекутивен превод от и към активен чужд език немски</t>
  </si>
  <si>
    <t>Разработване на глосар за чужд език немски - Част І</t>
  </si>
  <si>
    <t>Увод в епропейските институции и политики</t>
  </si>
  <si>
    <t>Дипломатически семинар</t>
  </si>
  <si>
    <t>Синхронен превод от и към активен чужд език немски</t>
  </si>
  <si>
    <t>Разработване на глосар за чужд език немски - ІІ част</t>
  </si>
  <si>
    <t>Повишаване на езиковата компетентност за активния и пасивния чужд език</t>
  </si>
  <si>
    <t>Езикова култура - І част</t>
  </si>
  <si>
    <t>Избираем курс от други магистърски програми  на ФКНФ</t>
  </si>
  <si>
    <t>Консекутивен превод от пасивен чужд език френски / английски / испански/ италиански към български</t>
  </si>
  <si>
    <t>Езикова култура - ІІ част</t>
  </si>
  <si>
    <t>Синхронен превод от пасивен чужд език френски / английски / испански/ италиански към български</t>
  </si>
  <si>
    <t>Статут на езиците в ЕС</t>
  </si>
  <si>
    <t>Рeторика</t>
  </si>
  <si>
    <t>Говорна техника</t>
  </si>
  <si>
    <t>8+0</t>
  </si>
  <si>
    <t>1+0</t>
  </si>
  <si>
    <t xml:space="preserve">Задължителни дисциплини </t>
  </si>
  <si>
    <r>
      <t xml:space="preserve">Избираеми дисциплини </t>
    </r>
    <r>
      <rPr>
        <i/>
        <sz val="9"/>
        <rFont val="Arial"/>
        <family val="2"/>
        <charset val="204"/>
      </rPr>
      <t xml:space="preserve">– избраните дисциплини трябва да носят минимум 6 кредита за І сем.* и минимум 3 кредит за ІІ сем.  </t>
    </r>
  </si>
  <si>
    <t>Стаж в европейските институции</t>
  </si>
  <si>
    <t>П</t>
  </si>
  <si>
    <t>1/2</t>
  </si>
  <si>
    <t>1)    Държавен изпит по консекутивен и синхронен превод от и към  немски език. 
2)     Държавен изпит по консекутивен и синхронен превод от пасивен чужд език английски /френски/ испански/италиански към български - полага се от студенти, които са обучавани по превод от пасивен език.
3)    Защита на дипломна работа.</t>
  </si>
  <si>
    <t>Учебният план е приет с решение на № 7 от 15/03/2016</t>
  </si>
  <si>
    <t>юни</t>
  </si>
  <si>
    <t>Юни</t>
  </si>
  <si>
    <t>Магистърска програма "Конферентен превод"</t>
  </si>
  <si>
    <t>2 (два) семестъра</t>
  </si>
  <si>
    <t>Конферентен превод</t>
  </si>
  <si>
    <r>
      <t>магистърска програма</t>
    </r>
    <r>
      <rPr>
        <b/>
        <sz val="9"/>
        <rFont val="Arial"/>
        <family val="2"/>
        <charset val="204"/>
      </rPr>
      <t xml:space="preserve"> "Конферентен превод" </t>
    </r>
    <r>
      <rPr>
        <sz val="9"/>
        <rFont val="Arial"/>
        <family val="2"/>
        <charset val="204"/>
      </rPr>
      <t xml:space="preserve">за випуска, започнал през зимен семестър на  2019/2020  уч. година </t>
    </r>
  </si>
  <si>
    <r>
      <t>1</t>
    </r>
    <r>
      <rPr>
        <sz val="9"/>
        <color rgb="FFFF0000"/>
        <rFont val="Arial"/>
        <family val="2"/>
      </rPr>
      <t>/2</t>
    </r>
  </si>
  <si>
    <r>
      <t xml:space="preserve">Конферентен преводач с </t>
    </r>
    <r>
      <rPr>
        <sz val="11"/>
        <color rgb="FFFF0000"/>
        <rFont val="Arial"/>
        <family val="2"/>
      </rPr>
      <t xml:space="preserve">активен чужд език </t>
    </r>
    <r>
      <rPr>
        <sz val="11"/>
        <rFont val="Arial"/>
        <family val="2"/>
        <charset val="204"/>
      </rPr>
      <t>немски или Конферентен преводач с активен чужд език немски и пасивен чужд език френски/английски/испански/италиански</t>
    </r>
  </si>
  <si>
    <t>Немска филология</t>
  </si>
  <si>
    <t xml:space="preserve"> Магистърската програма “Конферентен превод” има за цел да подготви бъдещи конферентни преводачи с роден език български и активен чужд немски. Kато допълнителна квалификация студентите могат да изберат пасивен чужд език френски/английски/испански/италиански. Подготовката се осъществява по методика за обучение по конферентен превод, която се прилага във водещи школи за конферентен превод в Европа и е утвърдена от институциите на ЕС, в частност Европейската комисия и Европейския парламент. Изискванията за прием в програмата са: за родния език (български) и активния чужд език (немски) ниво на владеене (писмено и говоримо), което отговаря на С2 по Общата европейска езикова рамка; за пасивния чужд език – разбиране при слушане и четене на ниво В2 по Общата европейска езикова рамка.
</t>
  </si>
  <si>
    <t>3. Професионална реализация</t>
  </si>
  <si>
    <t>Конферентен преводач с активен чужд език немски или Конферентен преводач с активен чужд език немски и пасивен чужд език френски/английски/испански/италиански</t>
  </si>
  <si>
    <t xml:space="preserve">Обучението в програмата се провежда в 2 семестъра и е насочено към овладяване на различните техники на устния превод и развиване и усъвършенстване на необходими професионални знания и умения:
 общи и терминологични езикови познания
  умения за логически анализ на представена устно информация на изходящия език
  концентрация и памет
  реактивност
  прецизно и структурирано предаване на съдържание
  формулиране на стилово, регистрово и терминологично адекватен изказ на целевия език
  комуникативни и презентационни умения, говорене пред публика, артикулация и дикция
  обща култура, фонови знания по различни теми, свързани с обществения живот
  управление на стреса
  работа в екип, професионална етика
  подготовка за професионални ангажименти и др. 
В Магистърската програма се преподават консекутивен превод без записки и с водене на записки, синхронен превод, както и някои други разновидности, близки до тези техники (лиезон, превод от лист, превод на ухо, мултимедийен превод, телевизионен превод). Предлага се и обучение по устен превод от пасивен чужд език френски/английски/испански или италиански към български език. 
</t>
  </si>
  <si>
    <t xml:space="preserve">Курсовете по устен превод са със силна практическа и комуникативна насоченост, провеждат се от професионални български и чуждестранни конферентни преводачи и предоставят многобройни възможности за практика в рамките на организираните симулации, стажове и реални събития с превод. Самостоятелната работа е изключително важен компонент на обучението: допълнение към редовните занятия, тя се осъществява индивидуално чрез достъп до електронни банки с педагогически материали и самостоятелни упражнения със специфична педагогическа цел, както и в група. Критериите за оценяване на придобитите от студентите умения са съобразени с формата на акредитационните тестове и конкурсите за устни преводачи в европейските институции.
Студентите получават също така теоретична подготовка в областта на устния превод, терминологията и терминографията, изучават дисциплини, свързани с разширяване на тяхната езикова и обща култура и овладяване на основни познания в правото, икономиката, европейските дела и структури и др. 
Магистърската програма завършва с държавен изпит по консекутивен и синхронен превод от и към активния чужд език, както и от пасивния чужд език към български за студентите, които са се обучавали и с пасивен език, и защита на дипломна работа (портфолио с терминологични глосари по специализирани теми).
</t>
  </si>
  <si>
    <t xml:space="preserve">При успешно завършено обучение магистрите придобиват професионална компетентност на конферентни преводачи от немски към български език и от български към немски език, а при преминато обучение и с пасивен език – от съответния пасивен език към български. Придобитата от тях квалификация им предоставя възможност да осъществяват консекутивен, синхронен и други видове устен превод за международни събития в различни формати и да бъдат посредници в комуникация и обмен между носители на различни езици. 
Придобитата квалификация Конферентен преводач с активен чужд език немски или Конферентен преводач с активен чужд език немски и пасивен чужд език френски/английски/испански/италиански дава възможност за професионална реализация като конферентен преводач със съответните чужди езици (активен и пасивен) за българския пазар и най-вече за институциите на ЕС (Комисия, Парламент, Съвет, Съд на Европейския съюз и др.), Съвета на Европа и много други международни организации, както и в редица други професии, където са необходими отлично познаване на чужди езици и комуникативни умения. 
Дипломираните магистри от програмата "Конферентен превод" могат да се реализират като:
 Висококвалифицирани конферентни преводачи в българските държавни институции и като преводачи на свободна практика на       българския пазар;
 Висококвалифицирани преводачи в международни организации и институции на ЕС
 Специалисти в различните ведомства на държавната администрация, занимаващи се с отношенията между България и страни-партньори или международни организации - Връзки с обществеността, Международни отдели и т.н.; 
 Служители в посолства;
 Журналисти и редактори в пресата, радиото, телевизията;
 Служители, експерти и консултанти в наши и чуждестранни фирми, в частния и държавния туристически бизнес, в банковия сектор, в издателския бранш, в библиотеките и др.
 Преподаватели във висши учебни заведения;
 Научни работници в изследователски институти; 
 Ръководство и подпомагане управлението на интердисциплинарни проекти (образователни, културни и др.)
</t>
  </si>
  <si>
    <t xml:space="preserve">Специалност "Немска филология"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</si>
</sst>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indexed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"/>
      <family val="2"/>
      <charset val="204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 vertical="center" textRotation="90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textRotation="90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8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vertical="center"/>
      <protection hidden="1"/>
    </xf>
    <xf numFmtId="0" fontId="5" fillId="0" borderId="27" xfId="0" applyFont="1" applyBorder="1" applyAlignment="1" applyProtection="1">
      <alignment vertical="center"/>
      <protection hidden="1"/>
    </xf>
    <xf numFmtId="0" fontId="5" fillId="0" borderId="28" xfId="0" applyFont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4" fillId="2" borderId="30" xfId="0" applyFont="1" applyFill="1" applyBorder="1" applyAlignment="1" applyProtection="1">
      <alignment horizontal="right" vertical="center" wrapText="1"/>
      <protection hidden="1"/>
    </xf>
    <xf numFmtId="0" fontId="17" fillId="0" borderId="31" xfId="0" applyFont="1" applyBorder="1" applyAlignment="1" applyProtection="1">
      <alignment horizontal="right" vertical="center" wrapText="1"/>
      <protection locked="0"/>
    </xf>
    <xf numFmtId="0" fontId="17" fillId="0" borderId="32" xfId="0" applyFont="1" applyBorder="1" applyAlignment="1" applyProtection="1">
      <alignment horizontal="right" vertical="center" wrapText="1"/>
      <protection locked="0"/>
    </xf>
    <xf numFmtId="0" fontId="17" fillId="0" borderId="33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wrapText="1"/>
      <protection hidden="1"/>
    </xf>
    <xf numFmtId="0" fontId="22" fillId="0" borderId="34" xfId="0" applyFont="1" applyBorder="1" applyAlignment="1" applyProtection="1">
      <alignment wrapText="1"/>
      <protection hidden="1"/>
    </xf>
    <xf numFmtId="0" fontId="23" fillId="0" borderId="34" xfId="0" applyFont="1" applyBorder="1" applyAlignment="1" applyProtection="1">
      <alignment wrapText="1"/>
      <protection hidden="1"/>
    </xf>
    <xf numFmtId="0" fontId="23" fillId="0" borderId="35" xfId="0" applyFont="1" applyBorder="1" applyAlignment="1" applyProtection="1">
      <alignment wrapText="1"/>
      <protection hidden="1"/>
    </xf>
    <xf numFmtId="0" fontId="22" fillId="0" borderId="36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37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3" fillId="0" borderId="37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26" fillId="0" borderId="37" xfId="0" applyFont="1" applyBorder="1" applyAlignment="1" applyProtection="1">
      <alignment wrapText="1"/>
      <protection hidden="1"/>
    </xf>
    <xf numFmtId="0" fontId="22" fillId="0" borderId="1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23" fillId="0" borderId="38" xfId="0" applyFont="1" applyBorder="1" applyAlignment="1" applyProtection="1">
      <alignment wrapText="1"/>
      <protection hidden="1"/>
    </xf>
    <xf numFmtId="0" fontId="23" fillId="0" borderId="39" xfId="0" applyFont="1" applyBorder="1" applyAlignment="1" applyProtection="1">
      <alignment wrapText="1"/>
      <protection hidden="1"/>
    </xf>
    <xf numFmtId="0" fontId="28" fillId="0" borderId="36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37" xfId="0" applyFont="1" applyBorder="1" applyAlignment="1">
      <alignment wrapText="1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>
      <alignment wrapText="1"/>
    </xf>
    <xf numFmtId="0" fontId="29" fillId="0" borderId="34" xfId="0" applyFont="1" applyBorder="1" applyAlignment="1">
      <alignment wrapText="1"/>
    </xf>
    <xf numFmtId="0" fontId="29" fillId="0" borderId="35" xfId="0" applyFont="1" applyBorder="1" applyAlignment="1">
      <alignment wrapText="1"/>
    </xf>
    <xf numFmtId="0" fontId="32" fillId="0" borderId="21" xfId="0" applyFont="1" applyBorder="1" applyAlignment="1">
      <alignment horizontal="left" wrapText="1"/>
    </xf>
    <xf numFmtId="0" fontId="32" fillId="0" borderId="34" xfId="0" applyFont="1" applyBorder="1" applyAlignment="1">
      <alignment horizontal="left" wrapText="1"/>
    </xf>
    <xf numFmtId="0" fontId="32" fillId="0" borderId="34" xfId="0" applyFont="1" applyBorder="1" applyAlignment="1" applyProtection="1">
      <alignment horizontal="left" wrapText="1"/>
      <protection locked="0"/>
    </xf>
    <xf numFmtId="0" fontId="32" fillId="0" borderId="35" xfId="0" applyFont="1" applyBorder="1" applyAlignment="1" applyProtection="1">
      <alignment horizontal="left" wrapText="1"/>
      <protection locked="0"/>
    </xf>
    <xf numFmtId="0" fontId="28" fillId="0" borderId="36" xfId="0" applyFont="1" applyBorder="1" applyAlignment="1" applyProtection="1">
      <alignment wrapText="1"/>
      <protection locked="0"/>
    </xf>
    <xf numFmtId="0" fontId="28" fillId="0" borderId="0" xfId="0" applyFont="1" applyBorder="1" applyAlignment="1" applyProtection="1">
      <alignment wrapText="1"/>
      <protection locked="0"/>
    </xf>
    <xf numFmtId="0" fontId="29" fillId="0" borderId="0" xfId="0" applyFont="1" applyBorder="1" applyAlignment="1" applyProtection="1">
      <alignment wrapText="1"/>
      <protection locked="0"/>
    </xf>
    <xf numFmtId="0" fontId="29" fillId="0" borderId="37" xfId="0" applyFont="1" applyBorder="1" applyAlignment="1" applyProtection="1">
      <alignment wrapText="1"/>
      <protection locked="0"/>
    </xf>
    <xf numFmtId="0" fontId="22" fillId="0" borderId="0" xfId="0" quotePrefix="1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22" fillId="0" borderId="0" xfId="0" applyFont="1"/>
    <xf numFmtId="0" fontId="23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wrapText="1"/>
      <protection hidden="1"/>
    </xf>
    <xf numFmtId="0" fontId="28" fillId="0" borderId="34" xfId="0" applyFont="1" applyBorder="1" applyAlignment="1" applyProtection="1">
      <alignment wrapText="1"/>
      <protection hidden="1"/>
    </xf>
    <xf numFmtId="0" fontId="29" fillId="0" borderId="34" xfId="0" applyFont="1" applyBorder="1" applyAlignment="1" applyProtection="1">
      <alignment wrapText="1"/>
      <protection hidden="1"/>
    </xf>
    <xf numFmtId="0" fontId="29" fillId="0" borderId="35" xfId="0" applyFont="1" applyBorder="1" applyAlignment="1" applyProtection="1">
      <alignment wrapText="1"/>
      <protection hidden="1"/>
    </xf>
    <xf numFmtId="0" fontId="28" fillId="0" borderId="36" xfId="0" applyFont="1" applyBorder="1" applyAlignment="1" applyProtection="1">
      <alignment wrapText="1"/>
      <protection hidden="1"/>
    </xf>
    <xf numFmtId="0" fontId="28" fillId="0" borderId="0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37" xfId="0" applyFont="1" applyBorder="1" applyAlignment="1" applyProtection="1">
      <alignment wrapText="1"/>
      <protection hidden="1"/>
    </xf>
    <xf numFmtId="0" fontId="28" fillId="0" borderId="19" xfId="0" applyFont="1" applyBorder="1" applyAlignment="1" applyProtection="1">
      <alignment wrapText="1"/>
      <protection hidden="1"/>
    </xf>
    <xf numFmtId="0" fontId="28" fillId="0" borderId="38" xfId="0" applyFont="1" applyBorder="1" applyAlignment="1" applyProtection="1">
      <alignment wrapText="1"/>
      <protection hidden="1"/>
    </xf>
    <xf numFmtId="0" fontId="11" fillId="0" borderId="11" xfId="0" applyFont="1" applyBorder="1" applyAlignment="1" applyProtection="1">
      <alignment horizontal="center" vertical="center" textRotation="90" wrapText="1"/>
      <protection hidden="1"/>
    </xf>
    <xf numFmtId="0" fontId="11" fillId="0" borderId="12" xfId="0" applyFont="1" applyBorder="1" applyAlignment="1" applyProtection="1">
      <alignment horizontal="center" vertical="center" textRotation="90" wrapText="1"/>
      <protection hidden="1"/>
    </xf>
    <xf numFmtId="0" fontId="12" fillId="0" borderId="13" xfId="0" applyFont="1" applyBorder="1" applyAlignment="1" applyProtection="1">
      <alignment horizontal="center" vertical="center" textRotation="90"/>
      <protection hidden="1"/>
    </xf>
    <xf numFmtId="0" fontId="11" fillId="0" borderId="40" xfId="0" applyFont="1" applyBorder="1" applyAlignment="1" applyProtection="1">
      <alignment horizontal="center" vertical="center" textRotation="90" wrapText="1"/>
      <protection hidden="1"/>
    </xf>
    <xf numFmtId="0" fontId="11" fillId="0" borderId="41" xfId="0" applyFont="1" applyBorder="1" applyAlignment="1" applyProtection="1">
      <alignment horizontal="center" vertical="center" textRotation="90" wrapText="1"/>
      <protection hidden="1"/>
    </xf>
    <xf numFmtId="0" fontId="12" fillId="0" borderId="42" xfId="0" applyFont="1" applyBorder="1" applyAlignment="1" applyProtection="1">
      <alignment horizontal="center" vertical="center" textRotation="90"/>
      <protection hidden="1"/>
    </xf>
    <xf numFmtId="0" fontId="0" fillId="0" borderId="0" xfId="0" applyFill="1" applyProtection="1">
      <protection locked="0"/>
    </xf>
    <xf numFmtId="0" fontId="23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textRotation="90" wrapText="1"/>
      <protection locked="0"/>
    </xf>
    <xf numFmtId="3" fontId="13" fillId="0" borderId="4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9" fillId="0" borderId="5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Fill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39" fillId="0" borderId="14" xfId="0" applyFont="1" applyBorder="1" applyAlignment="1">
      <alignment horizontal="left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textRotation="90" wrapText="1"/>
      <protection locked="0"/>
    </xf>
    <xf numFmtId="0" fontId="40" fillId="0" borderId="14" xfId="0" applyFont="1" applyBorder="1" applyAlignment="1" applyProtection="1">
      <alignment horizontal="center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textRotation="90" wrapText="1"/>
      <protection locked="0"/>
    </xf>
    <xf numFmtId="0" fontId="40" fillId="0" borderId="5" xfId="0" applyFont="1" applyBorder="1" applyAlignment="1" applyProtection="1">
      <alignment horizontal="center" vertical="center" wrapText="1"/>
      <protection locked="0"/>
    </xf>
    <xf numFmtId="0" fontId="40" fillId="0" borderId="6" xfId="0" applyFont="1" applyBorder="1" applyAlignment="1" applyProtection="1">
      <alignment horizontal="center" vertical="center" wrapText="1"/>
      <protection locked="0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textRotation="90" wrapText="1"/>
      <protection locked="0"/>
    </xf>
    <xf numFmtId="0" fontId="40" fillId="0" borderId="17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center" vertical="center" wrapText="1"/>
      <protection locked="0"/>
    </xf>
    <xf numFmtId="0" fontId="40" fillId="0" borderId="16" xfId="0" applyFont="1" applyBorder="1" applyAlignment="1" applyProtection="1">
      <alignment horizontal="center" vertical="center" wrapText="1"/>
      <protection locked="0"/>
    </xf>
    <xf numFmtId="0" fontId="41" fillId="2" borderId="2" xfId="0" applyFont="1" applyFill="1" applyBorder="1" applyAlignment="1" applyProtection="1">
      <alignment horizontal="center" vertical="center" textRotation="90" wrapText="1"/>
      <protection hidden="1"/>
    </xf>
    <xf numFmtId="0" fontId="41" fillId="2" borderId="26" xfId="0" applyFont="1" applyFill="1" applyBorder="1" applyAlignment="1" applyProtection="1">
      <alignment horizontal="center" vertical="center" wrapText="1"/>
      <protection hidden="1"/>
    </xf>
    <xf numFmtId="0" fontId="41" fillId="2" borderId="3" xfId="0" applyFont="1" applyFill="1" applyBorder="1" applyAlignment="1" applyProtection="1">
      <alignment horizontal="center" vertical="center" wrapText="1"/>
      <protection hidden="1"/>
    </xf>
    <xf numFmtId="0" fontId="41" fillId="2" borderId="29" xfId="0" applyFont="1" applyFill="1" applyBorder="1" applyAlignment="1" applyProtection="1">
      <alignment horizontal="center" vertical="center" wrapText="1"/>
      <protection hidden="1"/>
    </xf>
    <xf numFmtId="0" fontId="42" fillId="0" borderId="2" xfId="0" applyFont="1" applyBorder="1" applyAlignment="1" applyProtection="1">
      <alignment horizontal="center" vertical="center" textRotation="90"/>
      <protection hidden="1"/>
    </xf>
    <xf numFmtId="0" fontId="42" fillId="0" borderId="26" xfId="0" applyFont="1" applyBorder="1" applyAlignment="1" applyProtection="1">
      <alignment horizontal="center" vertical="center"/>
      <protection hidden="1"/>
    </xf>
    <xf numFmtId="0" fontId="42" fillId="0" borderId="3" xfId="0" applyFont="1" applyBorder="1" applyAlignment="1" applyProtection="1">
      <alignment horizontal="center" vertical="center"/>
      <protection hidden="1"/>
    </xf>
    <xf numFmtId="0" fontId="42" fillId="0" borderId="8" xfId="0" applyFont="1" applyBorder="1" applyAlignment="1" applyProtection="1">
      <alignment horizontal="center" vertical="center" textRotation="90"/>
      <protection hidden="1"/>
    </xf>
    <xf numFmtId="0" fontId="42" fillId="0" borderId="22" xfId="0" applyFont="1" applyBorder="1" applyAlignment="1" applyProtection="1">
      <alignment horizontal="center" vertical="center"/>
      <protection hidden="1"/>
    </xf>
    <xf numFmtId="0" fontId="42" fillId="0" borderId="23" xfId="0" applyFont="1" applyBorder="1" applyAlignment="1" applyProtection="1">
      <alignment horizontal="center" vertical="center"/>
      <protection hidden="1"/>
    </xf>
    <xf numFmtId="0" fontId="42" fillId="0" borderId="4" xfId="0" applyFont="1" applyBorder="1" applyAlignment="1" applyProtection="1">
      <alignment horizontal="center" vertical="center" textRotation="90"/>
      <protection hidden="1"/>
    </xf>
    <xf numFmtId="0" fontId="42" fillId="0" borderId="5" xfId="0" applyFont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center" vertical="center"/>
      <protection hidden="1"/>
    </xf>
    <xf numFmtId="0" fontId="42" fillId="0" borderId="9" xfId="0" applyFont="1" applyBorder="1" applyAlignment="1" applyProtection="1">
      <alignment horizontal="center" vertical="center" textRotation="90"/>
      <protection hidden="1"/>
    </xf>
    <xf numFmtId="0" fontId="42" fillId="0" borderId="24" xfId="0" applyFont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center" vertical="center"/>
      <protection hidden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locked="0"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28" fillId="0" borderId="37" xfId="0" applyFont="1" applyBorder="1" applyAlignment="1" applyProtection="1">
      <alignment horizontal="left" vertical="top" wrapText="1"/>
      <protection hidden="1"/>
    </xf>
    <xf numFmtId="0" fontId="48" fillId="0" borderId="19" xfId="0" applyFont="1" applyBorder="1" applyAlignment="1" applyProtection="1">
      <alignment horizontal="left" wrapText="1"/>
      <protection locked="0"/>
    </xf>
    <xf numFmtId="0" fontId="48" fillId="0" borderId="38" xfId="0" applyFont="1" applyBorder="1" applyAlignment="1" applyProtection="1">
      <alignment horizontal="left" wrapText="1"/>
      <protection locked="0"/>
    </xf>
    <xf numFmtId="0" fontId="48" fillId="0" borderId="39" xfId="0" applyFont="1" applyBorder="1" applyAlignment="1" applyProtection="1">
      <alignment horizontal="left" wrapText="1"/>
      <protection locked="0"/>
    </xf>
    <xf numFmtId="0" fontId="28" fillId="0" borderId="21" xfId="0" applyFont="1" applyBorder="1" applyAlignment="1" applyProtection="1">
      <alignment horizontal="left" vertical="top" wrapText="1"/>
      <protection hidden="1"/>
    </xf>
    <xf numFmtId="0" fontId="28" fillId="0" borderId="34" xfId="0" applyFont="1" applyBorder="1" applyAlignment="1" applyProtection="1">
      <alignment horizontal="left" vertical="top" wrapText="1"/>
      <protection hidden="1"/>
    </xf>
    <xf numFmtId="0" fontId="28" fillId="0" borderId="35" xfId="0" applyFont="1" applyBorder="1" applyAlignment="1" applyProtection="1">
      <alignment horizontal="left" vertical="top" wrapText="1"/>
      <protection hidden="1"/>
    </xf>
    <xf numFmtId="0" fontId="28" fillId="0" borderId="36" xfId="0" applyFont="1" applyBorder="1" applyAlignment="1" applyProtection="1">
      <alignment horizontal="left" vertical="top" wrapText="1"/>
      <protection hidden="1"/>
    </xf>
    <xf numFmtId="0" fontId="28" fillId="0" borderId="21" xfId="0" applyFont="1" applyBorder="1" applyAlignment="1" applyProtection="1">
      <alignment horizontal="left" vertical="center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hidden="1"/>
    </xf>
    <xf numFmtId="0" fontId="28" fillId="0" borderId="34" xfId="0" applyFont="1" applyBorder="1" applyAlignment="1" applyProtection="1">
      <alignment horizontal="left" vertical="center" wrapText="1"/>
      <protection locked="0" hidden="1"/>
    </xf>
    <xf numFmtId="0" fontId="28" fillId="0" borderId="35" xfId="0" applyFont="1" applyBorder="1" applyAlignment="1" applyProtection="1">
      <alignment horizontal="left" vertical="center" wrapText="1"/>
      <protection locked="0" hidden="1"/>
    </xf>
    <xf numFmtId="0" fontId="31" fillId="0" borderId="38" xfId="0" applyFont="1" applyBorder="1" applyAlignment="1" applyProtection="1">
      <alignment horizontal="left" vertical="center" wrapText="1"/>
      <protection locked="0"/>
    </xf>
    <xf numFmtId="0" fontId="31" fillId="0" borderId="39" xfId="0" applyFont="1" applyBorder="1" applyAlignment="1" applyProtection="1">
      <alignment horizontal="left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0" fontId="32" fillId="0" borderId="20" xfId="0" applyFont="1" applyBorder="1" applyAlignment="1">
      <alignment horizontal="left" wrapText="1"/>
    </xf>
    <xf numFmtId="0" fontId="32" fillId="0" borderId="43" xfId="0" applyFont="1" applyBorder="1" applyAlignment="1">
      <alignment horizontal="left" wrapText="1"/>
    </xf>
    <xf numFmtId="0" fontId="28" fillId="0" borderId="19" xfId="0" applyFont="1" applyBorder="1" applyAlignment="1">
      <alignment horizontal="left" vertical="top" wrapText="1"/>
    </xf>
    <xf numFmtId="0" fontId="28" fillId="0" borderId="38" xfId="0" applyFont="1" applyBorder="1" applyAlignment="1">
      <alignment horizontal="left" vertical="top" wrapText="1"/>
    </xf>
    <xf numFmtId="0" fontId="28" fillId="0" borderId="39" xfId="0" applyFont="1" applyBorder="1" applyAlignment="1">
      <alignment horizontal="left" vertical="top" wrapText="1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43" xfId="0" applyFont="1" applyBorder="1" applyAlignment="1" applyProtection="1">
      <alignment horizontal="left" vertical="center" wrapText="1"/>
      <protection locked="0"/>
    </xf>
    <xf numFmtId="0" fontId="30" fillId="0" borderId="44" xfId="0" applyFont="1" applyBorder="1" applyAlignment="1" applyProtection="1">
      <alignment horizontal="left" vertical="center" wrapText="1"/>
      <protection locked="0"/>
    </xf>
    <xf numFmtId="0" fontId="46" fillId="0" borderId="43" xfId="0" applyFont="1" applyBorder="1" applyAlignment="1" applyProtection="1">
      <alignment horizontal="left" wrapText="1"/>
      <protection locked="0"/>
    </xf>
    <xf numFmtId="0" fontId="46" fillId="0" borderId="44" xfId="0" applyFont="1" applyBorder="1" applyAlignment="1" applyProtection="1">
      <alignment horizontal="left" wrapText="1"/>
      <protection locked="0"/>
    </xf>
    <xf numFmtId="0" fontId="34" fillId="0" borderId="0" xfId="0" applyFont="1" applyAlignment="1" applyProtection="1">
      <alignment horizontal="left" vertical="center" wrapText="1"/>
      <protection hidden="1"/>
    </xf>
    <xf numFmtId="0" fontId="3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0" xfId="0" applyFont="1" applyAlignment="1" applyProtection="1">
      <alignment horizontal="justify" vertical="top"/>
      <protection locked="0"/>
    </xf>
    <xf numFmtId="0" fontId="27" fillId="0" borderId="20" xfId="0" applyFont="1" applyBorder="1" applyAlignment="1" applyProtection="1">
      <alignment horizontal="center" wrapText="1"/>
      <protection hidden="1"/>
    </xf>
    <xf numFmtId="0" fontId="27" fillId="0" borderId="43" xfId="0" applyFont="1" applyBorder="1" applyAlignment="1" applyProtection="1">
      <alignment horizontal="center" wrapText="1"/>
      <protection hidden="1"/>
    </xf>
    <xf numFmtId="0" fontId="27" fillId="0" borderId="44" xfId="0" applyFont="1" applyBorder="1" applyAlignment="1" applyProtection="1">
      <alignment horizontal="center" wrapText="1"/>
      <protection hidden="1"/>
    </xf>
    <xf numFmtId="0" fontId="31" fillId="0" borderId="36" xfId="0" applyNumberFormat="1" applyFont="1" applyBorder="1" applyAlignment="1" applyProtection="1">
      <alignment horizontal="left" vertical="center" wrapText="1"/>
      <protection locked="0"/>
    </xf>
    <xf numFmtId="0" fontId="31" fillId="0" borderId="0" xfId="0" applyNumberFormat="1" applyFont="1" applyBorder="1" applyAlignment="1" applyProtection="1">
      <alignment horizontal="left" vertical="center" wrapText="1"/>
      <protection locked="0"/>
    </xf>
    <xf numFmtId="0" fontId="31" fillId="0" borderId="37" xfId="0" applyNumberFormat="1" applyFont="1" applyBorder="1" applyAlignment="1" applyProtection="1">
      <alignment horizontal="left" vertical="center" wrapText="1"/>
      <protection locked="0"/>
    </xf>
    <xf numFmtId="0" fontId="31" fillId="0" borderId="19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NumberFormat="1" applyFont="1" applyBorder="1" applyAlignment="1" applyProtection="1">
      <alignment horizontal="left" vertical="center" wrapText="1"/>
      <protection locked="0"/>
    </xf>
    <xf numFmtId="0" fontId="31" fillId="0" borderId="39" xfId="0" applyNumberFormat="1" applyFont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35" fillId="0" borderId="0" xfId="0" applyFont="1" applyAlignment="1" applyProtection="1">
      <alignment horizontal="justify" wrapText="1"/>
      <protection locked="0"/>
    </xf>
    <xf numFmtId="0" fontId="28" fillId="0" borderId="19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center" wrapText="1"/>
      <protection hidden="1"/>
    </xf>
    <xf numFmtId="0" fontId="28" fillId="0" borderId="38" xfId="0" applyFont="1" applyBorder="1" applyAlignment="1" applyProtection="1">
      <alignment horizontal="left" vertical="top" wrapText="1"/>
      <protection hidden="1"/>
    </xf>
    <xf numFmtId="0" fontId="28" fillId="0" borderId="39" xfId="0" applyFont="1" applyBorder="1" applyAlignment="1" applyProtection="1">
      <alignment horizontal="left" vertical="top" wrapText="1"/>
      <protection hidden="1"/>
    </xf>
    <xf numFmtId="0" fontId="33" fillId="0" borderId="0" xfId="0" applyFont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wrapText="1"/>
      <protection hidden="1"/>
    </xf>
    <xf numFmtId="49" fontId="47" fillId="0" borderId="0" xfId="0" applyNumberFormat="1" applyFont="1" applyAlignment="1" applyProtection="1">
      <alignment horizontal="left"/>
      <protection hidden="1"/>
    </xf>
    <xf numFmtId="0" fontId="35" fillId="0" borderId="0" xfId="0" applyFont="1" applyAlignment="1" applyProtection="1">
      <alignment horizontal="left" vertical="top"/>
      <protection locked="0"/>
    </xf>
    <xf numFmtId="0" fontId="49" fillId="0" borderId="0" xfId="0" applyFont="1" applyAlignment="1" applyProtection="1">
      <alignment horizontal="justify" vertical="top" wrapText="1"/>
      <protection locked="0"/>
    </xf>
    <xf numFmtId="0" fontId="6" fillId="4" borderId="0" xfId="0" applyFont="1" applyFill="1" applyAlignment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/>
    <xf numFmtId="0" fontId="1" fillId="4" borderId="30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49" fontId="20" fillId="0" borderId="0" xfId="0" applyNumberFormat="1" applyFont="1" applyAlignment="1" applyProtection="1">
      <alignment horizontal="left"/>
      <protection locked="0"/>
    </xf>
    <xf numFmtId="49" fontId="3" fillId="0" borderId="45" xfId="0" applyNumberFormat="1" applyFont="1" applyBorder="1" applyAlignment="1" applyProtection="1">
      <alignment horizontal="left" vertical="center" wrapText="1"/>
      <protection hidden="1"/>
    </xf>
    <xf numFmtId="49" fontId="3" fillId="0" borderId="46" xfId="0" applyNumberFormat="1" applyFont="1" applyBorder="1" applyAlignment="1" applyProtection="1">
      <alignment horizontal="left" vertical="center" wrapText="1"/>
      <protection hidden="1"/>
    </xf>
    <xf numFmtId="49" fontId="3" fillId="0" borderId="47" xfId="0" applyNumberFormat="1" applyFont="1" applyBorder="1" applyAlignment="1" applyProtection="1">
      <alignment horizontal="left" vertical="center" wrapText="1"/>
      <protection hidden="1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/>
    <xf numFmtId="0" fontId="0" fillId="3" borderId="0" xfId="0" applyFill="1" applyAlignment="1"/>
    <xf numFmtId="0" fontId="20" fillId="0" borderId="0" xfId="0" applyFont="1" applyAlignment="1" applyProtection="1">
      <alignment horizontal="right"/>
      <protection locked="0"/>
    </xf>
    <xf numFmtId="0" fontId="3" fillId="0" borderId="29" xfId="0" applyFont="1" applyBorder="1" applyAlignment="1" applyProtection="1">
      <alignment horizontal="left" vertical="center"/>
      <protection hidden="1"/>
    </xf>
    <xf numFmtId="0" fontId="3" fillId="0" borderId="27" xfId="0" applyFont="1" applyBorder="1" applyAlignment="1" applyProtection="1">
      <alignment horizontal="left" vertical="center"/>
      <protection hidden="1"/>
    </xf>
    <xf numFmtId="0" fontId="3" fillId="0" borderId="28" xfId="0" applyFont="1" applyBorder="1" applyAlignment="1" applyProtection="1">
      <alignment horizontal="left" vertical="center"/>
      <protection hidden="1"/>
    </xf>
    <xf numFmtId="49" fontId="3" fillId="0" borderId="30" xfId="0" applyNumberFormat="1" applyFont="1" applyBorder="1" applyAlignment="1" applyProtection="1">
      <alignment horizontal="right" vertical="center"/>
      <protection hidden="1"/>
    </xf>
    <xf numFmtId="49" fontId="3" fillId="0" borderId="27" xfId="0" applyNumberFormat="1" applyFont="1" applyBorder="1" applyAlignment="1" applyProtection="1">
      <alignment horizontal="right" vertical="center"/>
      <protection hidden="1"/>
    </xf>
    <xf numFmtId="49" fontId="3" fillId="0" borderId="48" xfId="0" applyNumberFormat="1" applyFont="1" applyBorder="1" applyAlignment="1" applyProtection="1">
      <alignment horizontal="right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39" fillId="0" borderId="50" xfId="0" applyNumberFormat="1" applyFont="1" applyBorder="1" applyAlignment="1" applyProtection="1">
      <alignment horizontal="center" vertical="center" wrapText="1"/>
      <protection hidden="1"/>
    </xf>
    <xf numFmtId="0" fontId="39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61" xfId="0" applyFont="1" applyBorder="1" applyAlignment="1" applyProtection="1">
      <alignment horizontal="center" vertical="center" wrapText="1"/>
      <protection hidden="1"/>
    </xf>
    <xf numFmtId="0" fontId="1" fillId="0" borderId="46" xfId="0" applyFont="1" applyBorder="1" applyAlignment="1" applyProtection="1">
      <alignment horizontal="center" vertical="center" wrapText="1"/>
      <protection hidden="1"/>
    </xf>
    <xf numFmtId="0" fontId="1" fillId="0" borderId="62" xfId="0" applyFont="1" applyBorder="1" applyAlignment="1" applyProtection="1">
      <alignment horizontal="center" vertical="center" wrapText="1"/>
      <protection hidden="1"/>
    </xf>
    <xf numFmtId="0" fontId="1" fillId="0" borderId="63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64" xfId="0" applyFont="1" applyBorder="1" applyAlignment="1" applyProtection="1">
      <alignment horizontal="center" vertical="center" wrapText="1"/>
      <protection hidden="1"/>
    </xf>
    <xf numFmtId="49" fontId="3" fillId="0" borderId="67" xfId="0" applyNumberFormat="1" applyFont="1" applyBorder="1" applyAlignment="1" applyProtection="1">
      <alignment horizontal="left" vertical="center" wrapText="1"/>
      <protection locked="0"/>
    </xf>
    <xf numFmtId="49" fontId="3" fillId="0" borderId="10" xfId="0" applyNumberFormat="1" applyFont="1" applyBorder="1" applyAlignment="1" applyProtection="1">
      <alignment horizontal="left" vertical="center" wrapText="1"/>
      <protection locked="0"/>
    </xf>
    <xf numFmtId="49" fontId="3" fillId="0" borderId="68" xfId="0" applyNumberFormat="1" applyFont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center" vertical="center" textRotation="90" wrapText="1"/>
      <protection hidden="1"/>
    </xf>
    <xf numFmtId="0" fontId="1" fillId="2" borderId="12" xfId="0" applyFont="1" applyFill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17" xfId="0" applyFont="1" applyBorder="1" applyAlignment="1" applyProtection="1">
      <alignment horizontal="center" vertical="center" textRotation="90" wrapText="1"/>
      <protection hidden="1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top" wrapText="1"/>
      <protection hidden="1"/>
    </xf>
    <xf numFmtId="0" fontId="1" fillId="0" borderId="60" xfId="0" applyFont="1" applyBorder="1" applyAlignment="1" applyProtection="1">
      <alignment horizontal="center" vertical="center" textRotation="90" wrapText="1"/>
      <protection hidden="1"/>
    </xf>
    <xf numFmtId="0" fontId="1" fillId="0" borderId="12" xfId="0" applyFont="1" applyBorder="1" applyAlignment="1" applyProtection="1">
      <alignment horizontal="center" vertical="center" textRotation="90" wrapText="1"/>
      <protection hidden="1"/>
    </xf>
    <xf numFmtId="49" fontId="3" fillId="0" borderId="46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59" xfId="0" applyFont="1" applyBorder="1" applyAlignment="1" applyProtection="1">
      <alignment horizontal="center" vertical="center" textRotation="90" wrapText="1"/>
      <protection hidden="1"/>
    </xf>
    <xf numFmtId="0" fontId="1" fillId="0" borderId="13" xfId="0" applyFont="1" applyBorder="1" applyAlignment="1" applyProtection="1">
      <alignment horizontal="center" vertical="center" textRotation="90" wrapText="1"/>
      <protection hidden="1"/>
    </xf>
    <xf numFmtId="49" fontId="1" fillId="0" borderId="66" xfId="0" applyNumberFormat="1" applyFont="1" applyBorder="1" applyAlignment="1" applyProtection="1">
      <alignment horizontal="center" vertical="center" wrapText="1"/>
      <protection hidden="1"/>
    </xf>
    <xf numFmtId="49" fontId="1" fillId="0" borderId="11" xfId="0" applyNumberFormat="1" applyFont="1" applyBorder="1" applyAlignment="1" applyProtection="1">
      <alignment horizontal="center" vertical="center" wrapText="1"/>
      <protection hidden="1"/>
    </xf>
    <xf numFmtId="0" fontId="1" fillId="0" borderId="65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7" xfId="0" applyNumberFormat="1" applyFont="1" applyBorder="1" applyAlignment="1" applyProtection="1">
      <alignment horizontal="left" vertical="center" wrapText="1"/>
      <protection locked="0"/>
    </xf>
    <xf numFmtId="49" fontId="3" fillId="0" borderId="2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hidden="1"/>
    </xf>
    <xf numFmtId="49" fontId="3" fillId="0" borderId="27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textRotation="90" wrapText="1"/>
      <protection hidden="1"/>
    </xf>
    <xf numFmtId="0" fontId="1" fillId="0" borderId="18" xfId="0" applyFont="1" applyBorder="1" applyAlignment="1" applyProtection="1">
      <alignment horizontal="center" vertical="center" textRotation="90" wrapText="1"/>
      <protection hidden="1"/>
    </xf>
    <xf numFmtId="0" fontId="1" fillId="2" borderId="22" xfId="0" applyFont="1" applyFill="1" applyBorder="1" applyAlignment="1" applyProtection="1">
      <alignment horizontal="center" vertical="center" textRotation="90" wrapText="1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43" fillId="0" borderId="55" xfId="0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" fillId="0" borderId="69" xfId="0" applyFont="1" applyBorder="1" applyAlignment="1" applyProtection="1">
      <alignment horizontal="left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5" fillId="0" borderId="28" xfId="0" applyFont="1" applyBorder="1" applyAlignment="1" applyProtection="1">
      <alignment horizontal="right" vertical="center" wrapText="1"/>
      <protection hidden="1"/>
    </xf>
    <xf numFmtId="0" fontId="7" fillId="0" borderId="30" xfId="0" applyFont="1" applyBorder="1" applyAlignment="1" applyProtection="1">
      <alignment horizontal="left" vertical="center" wrapText="1"/>
      <protection hidden="1"/>
    </xf>
    <xf numFmtId="0" fontId="7" fillId="0" borderId="27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2" borderId="30" xfId="0" applyFont="1" applyFill="1" applyBorder="1" applyAlignment="1" applyProtection="1">
      <alignment horizontal="center" vertical="center" wrapText="1"/>
      <protection hidden="1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26" xfId="0" applyFont="1" applyFill="1" applyBorder="1" applyAlignment="1" applyProtection="1">
      <alignment horizontal="center" vertical="center" wrapText="1"/>
      <protection hidden="1"/>
    </xf>
    <xf numFmtId="0" fontId="18" fillId="2" borderId="3" xfId="0" applyFont="1" applyFill="1" applyBorder="1" applyAlignment="1" applyProtection="1">
      <alignment horizontal="center" vertical="center" wrapText="1"/>
      <protection hidden="1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26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9" fillId="0" borderId="26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7" fillId="0" borderId="52" xfId="0" applyFont="1" applyBorder="1" applyAlignment="1" applyProtection="1">
      <alignment horizontal="center" vertical="center" wrapText="1"/>
      <protection hidden="1"/>
    </xf>
    <xf numFmtId="0" fontId="7" fillId="0" borderId="53" xfId="0" applyFont="1" applyBorder="1" applyAlignment="1" applyProtection="1">
      <alignment horizontal="center" vertical="center" wrapText="1"/>
      <protection hidden="1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27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26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133350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7"/>
  <sheetViews>
    <sheetView zoomScaleNormal="100" workbookViewId="0">
      <selection activeCell="X3" sqref="X3"/>
    </sheetView>
  </sheetViews>
  <sheetFormatPr defaultRowHeight="15" x14ac:dyDescent="0.25"/>
  <cols>
    <col min="1" max="2" width="9.140625" style="74"/>
    <col min="3" max="14" width="6.5703125" style="74" customWidth="1"/>
    <col min="15" max="16" width="6.5703125" style="75" customWidth="1"/>
    <col min="17" max="18" width="9.140625" style="75"/>
  </cols>
  <sheetData>
    <row r="1" spans="1:18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40"/>
      <c r="Q1" s="40"/>
      <c r="R1" s="41"/>
    </row>
    <row r="2" spans="1:18" ht="20.25" x14ac:dyDescent="0.3">
      <c r="A2" s="42"/>
      <c r="B2" s="43"/>
      <c r="C2" s="160" t="s">
        <v>0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44"/>
      <c r="R2" s="45"/>
    </row>
    <row r="3" spans="1:18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6"/>
      <c r="P3" s="46"/>
      <c r="Q3" s="46"/>
      <c r="R3" s="47"/>
    </row>
    <row r="4" spans="1:18" ht="39" customHeight="1" x14ac:dyDescent="0.3">
      <c r="A4" s="42"/>
      <c r="B4" s="43"/>
      <c r="C4" s="161" t="s">
        <v>119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48"/>
      <c r="R4" s="49"/>
    </row>
    <row r="5" spans="1:18" s="25" customForma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/>
      <c r="P5" s="52"/>
      <c r="Q5" s="52"/>
      <c r="R5" s="53"/>
    </row>
    <row r="6" spans="1:18" s="25" customFormat="1" x14ac:dyDescent="0.2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6"/>
      <c r="P6" s="46"/>
      <c r="Q6" s="46"/>
      <c r="R6" s="47"/>
    </row>
    <row r="7" spans="1:18" s="25" customFormat="1" ht="33.75" x14ac:dyDescent="0.5">
      <c r="A7" s="193" t="s">
        <v>1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5"/>
    </row>
    <row r="8" spans="1:18" s="25" customFormat="1" ht="15.75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9"/>
      <c r="P8" s="79"/>
      <c r="Q8" s="79"/>
      <c r="R8" s="80"/>
    </row>
    <row r="9" spans="1:18" s="25" customFormat="1" ht="15.75" x14ac:dyDescent="0.25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162" t="s">
        <v>2</v>
      </c>
      <c r="N9" s="162"/>
      <c r="O9" s="162"/>
      <c r="P9" s="162"/>
      <c r="Q9" s="162"/>
      <c r="R9" s="163"/>
    </row>
    <row r="10" spans="1:18" s="25" customFormat="1" ht="15.75" x14ac:dyDescent="0.25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P10" s="83"/>
      <c r="Q10" s="83"/>
      <c r="R10" s="84"/>
    </row>
    <row r="11" spans="1:18" s="25" customFormat="1" ht="15.75" x14ac:dyDescent="0.25">
      <c r="A11" s="170" t="s">
        <v>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82"/>
      <c r="M11" s="162" t="s">
        <v>8</v>
      </c>
      <c r="N11" s="162"/>
      <c r="O11" s="162"/>
      <c r="P11" s="162"/>
      <c r="Q11" s="162"/>
      <c r="R11" s="163"/>
    </row>
    <row r="12" spans="1:18" s="25" customFormat="1" ht="15.75" x14ac:dyDescent="0.25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207"/>
      <c r="N12" s="207"/>
      <c r="O12" s="207"/>
      <c r="P12" s="207"/>
      <c r="Q12" s="207"/>
      <c r="R12" s="208"/>
    </row>
    <row r="13" spans="1:18" s="25" customFormat="1" ht="15.75" x14ac:dyDescent="0.2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P13" s="83"/>
      <c r="Q13" s="83"/>
      <c r="R13" s="84"/>
    </row>
    <row r="14" spans="1:18" s="25" customFormat="1" ht="15.75" x14ac:dyDescent="0.25">
      <c r="A14" s="81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  <c r="P14" s="83"/>
      <c r="Q14" s="83"/>
      <c r="R14" s="84"/>
    </row>
    <row r="15" spans="1:18" ht="20.25" customHeight="1" x14ac:dyDescent="0.25">
      <c r="A15" s="171" t="s">
        <v>3</v>
      </c>
      <c r="B15" s="172"/>
      <c r="C15" s="172"/>
      <c r="D15" s="172"/>
      <c r="E15" s="172"/>
      <c r="F15" s="173" t="s">
        <v>77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4"/>
    </row>
    <row r="16" spans="1:18" x14ac:dyDescent="0.25">
      <c r="A16" s="181" t="s">
        <v>69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</row>
    <row r="17" spans="1:18" ht="15.75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56"/>
      <c r="Q17" s="56"/>
      <c r="R17" s="57"/>
    </row>
    <row r="18" spans="1:18" ht="20.25" customHeight="1" x14ac:dyDescent="0.25">
      <c r="A18" s="167" t="s">
        <v>72</v>
      </c>
      <c r="B18" s="168"/>
      <c r="C18" s="168"/>
      <c r="D18" s="169"/>
      <c r="E18" s="58" t="s">
        <v>147</v>
      </c>
      <c r="F18" s="58" t="s">
        <v>144</v>
      </c>
      <c r="G18" s="58" t="s">
        <v>144</v>
      </c>
      <c r="H18" s="58">
        <v>3</v>
      </c>
      <c r="I18" s="58">
        <v>4</v>
      </c>
      <c r="J18" s="58">
        <v>2</v>
      </c>
      <c r="K18" s="58">
        <v>1</v>
      </c>
      <c r="L18" s="58">
        <v>1</v>
      </c>
      <c r="M18" s="58">
        <v>9</v>
      </c>
      <c r="N18" s="59"/>
      <c r="O18" s="60"/>
      <c r="P18" s="60"/>
      <c r="Q18" s="60"/>
      <c r="R18" s="61"/>
    </row>
    <row r="19" spans="1:18" ht="15.75" customHeight="1" x14ac:dyDescent="0.25">
      <c r="A19" s="196" t="s">
        <v>184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8"/>
    </row>
    <row r="20" spans="1:18" ht="15.75" customHeight="1" x14ac:dyDescent="0.25">
      <c r="A20" s="199"/>
      <c r="B20" s="200"/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1"/>
    </row>
    <row r="21" spans="1:18" ht="16.5" customHeight="1" x14ac:dyDescent="0.25">
      <c r="A21" s="184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6"/>
    </row>
    <row r="22" spans="1:18" x14ac:dyDescent="0.25">
      <c r="A22" s="179" t="s">
        <v>4</v>
      </c>
      <c r="B22" s="180"/>
      <c r="C22" s="187" t="s">
        <v>188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8"/>
    </row>
    <row r="23" spans="1:18" x14ac:dyDescent="0.25">
      <c r="A23" s="62"/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</row>
    <row r="24" spans="1:18" ht="16.5" x14ac:dyDescent="0.25">
      <c r="A24" s="171" t="s">
        <v>5</v>
      </c>
      <c r="B24" s="172"/>
      <c r="C24" s="172"/>
      <c r="D24" s="177" t="s">
        <v>101</v>
      </c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8"/>
    </row>
    <row r="25" spans="1:18" ht="15.75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56"/>
      <c r="Q25" s="56"/>
      <c r="R25" s="57"/>
    </row>
    <row r="26" spans="1:18" ht="15" customHeight="1" x14ac:dyDescent="0.25">
      <c r="A26" s="205" t="s">
        <v>6</v>
      </c>
      <c r="B26" s="206"/>
      <c r="C26" s="206"/>
      <c r="D26" s="206"/>
      <c r="E26" s="206"/>
      <c r="F26" s="206"/>
      <c r="G26" s="206"/>
      <c r="H26" s="206"/>
      <c r="I26" s="175" t="s">
        <v>183</v>
      </c>
      <c r="J26" s="175"/>
      <c r="K26" s="175"/>
      <c r="L26" s="175"/>
      <c r="M26" s="175"/>
      <c r="N26" s="175"/>
      <c r="O26" s="175"/>
      <c r="P26" s="175"/>
      <c r="Q26" s="175"/>
      <c r="R26" s="176"/>
    </row>
    <row r="27" spans="1:18" ht="17.25" customHeight="1" x14ac:dyDescent="0.2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8"/>
      <c r="P27" s="68"/>
      <c r="Q27" s="68"/>
      <c r="R27" s="69"/>
    </row>
    <row r="28" spans="1:18" x14ac:dyDescent="0.25">
      <c r="A28" s="167" t="s">
        <v>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9"/>
    </row>
    <row r="29" spans="1:18" ht="37.5" customHeight="1" x14ac:dyDescent="0.25">
      <c r="A29" s="164" t="s">
        <v>191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6"/>
    </row>
    <row r="30" spans="1:18" s="4" customFormat="1" x14ac:dyDescent="0.25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  <c r="P30" s="72"/>
      <c r="Q30" s="72"/>
      <c r="R30" s="72"/>
    </row>
    <row r="31" spans="1:18" s="4" customFormat="1" ht="15.75" x14ac:dyDescent="0.25">
      <c r="A31" s="209" t="s">
        <v>10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</row>
    <row r="32" spans="1:18" s="4" customFormat="1" x14ac:dyDescent="0.25">
      <c r="A32" s="73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/>
      <c r="P32" s="72"/>
      <c r="Q32" s="72"/>
      <c r="R32" s="72"/>
    </row>
    <row r="33" spans="1:18" ht="33.75" customHeight="1" x14ac:dyDescent="0.25">
      <c r="A33" s="189" t="s">
        <v>72</v>
      </c>
      <c r="B33" s="189"/>
      <c r="C33" s="189"/>
      <c r="D33" s="189"/>
      <c r="E33" s="190" t="str">
        <f>IF(A19=0," ",A19)</f>
        <v>Конферентен превод</v>
      </c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</row>
    <row r="34" spans="1:18" x14ac:dyDescent="0.25">
      <c r="A34" s="210" t="s">
        <v>4</v>
      </c>
      <c r="B34" s="210"/>
      <c r="C34" s="211" t="s">
        <v>188</v>
      </c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5" spans="1:18" s="4" customForma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2"/>
      <c r="P35" s="72"/>
      <c r="Q35" s="72"/>
      <c r="R35" s="72"/>
    </row>
    <row r="36" spans="1:18" s="4" customFormat="1" x14ac:dyDescent="0.25">
      <c r="A36" s="202" t="s">
        <v>11</v>
      </c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</row>
    <row r="37" spans="1:18" s="4" customFormat="1" ht="105" customHeight="1" x14ac:dyDescent="0.25">
      <c r="A37" s="203" t="s">
        <v>189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</row>
    <row r="38" spans="1:18" s="4" customForma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P38" s="72"/>
      <c r="Q38" s="72"/>
      <c r="R38" s="72"/>
    </row>
    <row r="39" spans="1:18" s="4" customFormat="1" ht="30" customHeight="1" x14ac:dyDescent="0.25">
      <c r="A39" s="204" t="s">
        <v>12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</row>
    <row r="40" spans="1:18" s="4" customFormat="1" ht="243" customHeight="1" x14ac:dyDescent="0.25">
      <c r="A40" s="203" t="s">
        <v>192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</row>
    <row r="41" spans="1:18" s="4" customFormat="1" ht="186.75" customHeight="1" x14ac:dyDescent="0.25">
      <c r="A41" s="191" t="s">
        <v>193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</row>
    <row r="42" spans="1:18" s="4" customForma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2"/>
      <c r="P42" s="72"/>
      <c r="Q42" s="72"/>
      <c r="R42" s="72"/>
    </row>
    <row r="43" spans="1:18" s="4" customFormat="1" x14ac:dyDescent="0.25">
      <c r="A43" s="212" t="s">
        <v>190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</row>
    <row r="44" spans="1:18" s="4" customFormat="1" ht="336" customHeight="1" x14ac:dyDescent="0.25">
      <c r="A44" s="213" t="s">
        <v>194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</row>
    <row r="45" spans="1:18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2"/>
      <c r="P45" s="72"/>
      <c r="Q45" s="72"/>
      <c r="R45" s="72"/>
    </row>
    <row r="46" spans="1:18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</row>
    <row r="47" spans="1:18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2"/>
      <c r="P47" s="72"/>
      <c r="Q47" s="72"/>
      <c r="R47" s="72"/>
    </row>
    <row r="48" spans="1:18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2"/>
      <c r="P48" s="72"/>
      <c r="Q48" s="72"/>
      <c r="R48" s="72"/>
    </row>
    <row r="49" spans="1:18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2"/>
      <c r="P49" s="72"/>
      <c r="Q49" s="72"/>
      <c r="R49" s="72"/>
    </row>
    <row r="50" spans="1:18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2"/>
      <c r="P50" s="72"/>
      <c r="Q50" s="72"/>
      <c r="R50" s="72"/>
    </row>
    <row r="51" spans="1:18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/>
      <c r="P51" s="72"/>
      <c r="Q51" s="72"/>
      <c r="R51" s="72"/>
    </row>
    <row r="52" spans="1:18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  <c r="P52" s="72"/>
      <c r="Q52" s="72"/>
      <c r="R52" s="72"/>
    </row>
    <row r="53" spans="1:18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72"/>
      <c r="Q53" s="72"/>
      <c r="R53" s="72"/>
    </row>
    <row r="54" spans="1:18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2"/>
      <c r="P54" s="72"/>
      <c r="Q54" s="72"/>
      <c r="R54" s="72"/>
    </row>
    <row r="55" spans="1:18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2"/>
      <c r="P55" s="72"/>
      <c r="Q55" s="72"/>
      <c r="R55" s="72"/>
    </row>
    <row r="56" spans="1:18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  <c r="P56" s="72"/>
      <c r="Q56" s="72"/>
      <c r="R56" s="72"/>
    </row>
    <row r="57" spans="1:18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2"/>
      <c r="P57" s="72"/>
      <c r="Q57" s="72"/>
      <c r="R57" s="72"/>
    </row>
    <row r="58" spans="1:18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  <c r="P58" s="72"/>
      <c r="Q58" s="72"/>
      <c r="R58" s="72"/>
    </row>
    <row r="59" spans="1:18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  <c r="P59" s="72"/>
      <c r="Q59" s="72"/>
      <c r="R59" s="72"/>
    </row>
    <row r="60" spans="1:18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72"/>
      <c r="Q60" s="72"/>
      <c r="R60" s="72"/>
    </row>
    <row r="61" spans="1:18" x14ac:dyDescent="0.25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2"/>
      <c r="P61" s="72"/>
      <c r="Q61" s="72"/>
      <c r="R61" s="72"/>
    </row>
    <row r="62" spans="1:18" x14ac:dyDescent="0.25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2"/>
      <c r="P62" s="72"/>
      <c r="Q62" s="72"/>
      <c r="R62" s="72"/>
    </row>
    <row r="63" spans="1:18" x14ac:dyDescent="0.25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2"/>
      <c r="P63" s="72"/>
      <c r="Q63" s="72"/>
      <c r="R63" s="72"/>
    </row>
    <row r="64" spans="1:18" x14ac:dyDescent="0.2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  <c r="P64" s="72"/>
      <c r="Q64" s="72"/>
      <c r="R64" s="72"/>
    </row>
    <row r="65" spans="1:18" x14ac:dyDescent="0.25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2"/>
      <c r="P65" s="72"/>
      <c r="Q65" s="72"/>
      <c r="R65" s="72"/>
    </row>
    <row r="66" spans="1:18" x14ac:dyDescent="0.25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2"/>
      <c r="P66" s="72"/>
      <c r="Q66" s="72"/>
      <c r="R66" s="72"/>
    </row>
    <row r="67" spans="1:18" x14ac:dyDescent="0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2"/>
      <c r="P67" s="72"/>
      <c r="Q67" s="72"/>
      <c r="R67" s="72"/>
    </row>
    <row r="68" spans="1:18" x14ac:dyDescent="0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2"/>
      <c r="P68" s="72"/>
      <c r="Q68" s="72"/>
      <c r="R68" s="72"/>
    </row>
    <row r="69" spans="1:18" x14ac:dyDescent="0.25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2"/>
      <c r="P69" s="72"/>
      <c r="Q69" s="72"/>
      <c r="R69" s="72"/>
    </row>
    <row r="70" spans="1:18" x14ac:dyDescent="0.25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  <c r="P70" s="72"/>
      <c r="Q70" s="72"/>
      <c r="R70" s="72"/>
    </row>
    <row r="71" spans="1:18" x14ac:dyDescent="0.25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2"/>
      <c r="P71" s="72"/>
      <c r="Q71" s="72"/>
      <c r="R71" s="72"/>
    </row>
    <row r="72" spans="1:18" x14ac:dyDescent="0.25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2"/>
      <c r="P72" s="72"/>
      <c r="Q72" s="72"/>
      <c r="R72" s="72"/>
    </row>
    <row r="73" spans="1:18" x14ac:dyDescent="0.25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2"/>
      <c r="P73" s="72"/>
      <c r="Q73" s="72"/>
      <c r="R73" s="72"/>
    </row>
    <row r="74" spans="1:18" x14ac:dyDescent="0.25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2"/>
      <c r="P74" s="72"/>
      <c r="Q74" s="72"/>
      <c r="R74" s="72"/>
    </row>
    <row r="75" spans="1:18" x14ac:dyDescent="0.25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2"/>
      <c r="P75" s="72"/>
      <c r="Q75" s="72"/>
      <c r="R75" s="72"/>
    </row>
    <row r="76" spans="1:18" x14ac:dyDescent="0.25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2"/>
      <c r="P76" s="72"/>
      <c r="Q76" s="72"/>
      <c r="R76" s="72"/>
    </row>
    <row r="77" spans="1:18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2"/>
      <c r="P77" s="72"/>
      <c r="Q77" s="72"/>
      <c r="R77" s="72"/>
    </row>
    <row r="78" spans="1:18" x14ac:dyDescent="0.25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  <c r="P78" s="72"/>
      <c r="Q78" s="72"/>
      <c r="R78" s="72"/>
    </row>
    <row r="79" spans="1:18" x14ac:dyDescent="0.25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2"/>
      <c r="P79" s="72"/>
      <c r="Q79" s="72"/>
      <c r="R79" s="72"/>
    </row>
    <row r="80" spans="1:18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/>
      <c r="P80" s="72"/>
      <c r="Q80" s="72"/>
      <c r="R80" s="72"/>
    </row>
    <row r="81" spans="1:18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2"/>
      <c r="P81" s="72"/>
      <c r="Q81" s="72"/>
      <c r="R81" s="72"/>
    </row>
    <row r="82" spans="1:18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  <c r="P82" s="72"/>
      <c r="Q82" s="72"/>
      <c r="R82" s="72"/>
    </row>
    <row r="83" spans="1:18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2"/>
      <c r="P83" s="72"/>
      <c r="Q83" s="72"/>
      <c r="R83" s="72"/>
    </row>
    <row r="84" spans="1:18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2"/>
      <c r="P84" s="72"/>
      <c r="Q84" s="72"/>
      <c r="R84" s="72"/>
    </row>
    <row r="85" spans="1:18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2"/>
      <c r="P85" s="72"/>
      <c r="Q85" s="72"/>
      <c r="R85" s="72"/>
    </row>
    <row r="86" spans="1:18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2"/>
      <c r="P86" s="72"/>
      <c r="Q86" s="72"/>
      <c r="R86" s="72"/>
    </row>
    <row r="87" spans="1:18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2"/>
      <c r="P87" s="72"/>
      <c r="Q87" s="72"/>
      <c r="R87" s="72"/>
    </row>
    <row r="88" spans="1:18" x14ac:dyDescent="0.25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2"/>
      <c r="P88" s="72"/>
      <c r="Q88" s="72"/>
      <c r="R88" s="72"/>
    </row>
    <row r="89" spans="1:18" x14ac:dyDescent="0.25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2"/>
      <c r="P89" s="72"/>
      <c r="Q89" s="72"/>
      <c r="R89" s="72"/>
    </row>
    <row r="90" spans="1:18" x14ac:dyDescent="0.25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2"/>
      <c r="P90" s="72"/>
      <c r="Q90" s="72"/>
      <c r="R90" s="72"/>
    </row>
    <row r="91" spans="1:18" x14ac:dyDescent="0.25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2"/>
      <c r="P91" s="72"/>
      <c r="Q91" s="72"/>
      <c r="R91" s="72"/>
    </row>
    <row r="92" spans="1:18" x14ac:dyDescent="0.25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2"/>
      <c r="P92" s="72"/>
      <c r="Q92" s="72"/>
      <c r="R92" s="72"/>
    </row>
    <row r="93" spans="1:18" x14ac:dyDescent="0.25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2"/>
      <c r="P93" s="72"/>
      <c r="Q93" s="72"/>
      <c r="R93" s="72"/>
    </row>
    <row r="94" spans="1:18" x14ac:dyDescent="0.25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2"/>
      <c r="P94" s="72"/>
      <c r="Q94" s="72"/>
      <c r="R94" s="72"/>
    </row>
    <row r="95" spans="1:18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2"/>
      <c r="P95" s="72"/>
      <c r="Q95" s="72"/>
      <c r="R95" s="72"/>
    </row>
    <row r="96" spans="1:18" x14ac:dyDescent="0.25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2"/>
      <c r="P96" s="72"/>
      <c r="Q96" s="72"/>
      <c r="R96" s="72"/>
    </row>
    <row r="97" spans="1:18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2"/>
      <c r="P97" s="72"/>
      <c r="Q97" s="72"/>
      <c r="R97" s="72"/>
    </row>
  </sheetData>
  <sheetProtection formatCells="0" formatRows="0" insertRows="0" deleteColumns="0" deleteRows="0" selectLockedCells="1" sort="0" autoFilter="0" pivotTables="0"/>
  <mergeCells count="34">
    <mergeCell ref="A43:R43"/>
    <mergeCell ref="A46:R46"/>
    <mergeCell ref="A44:R44"/>
    <mergeCell ref="A33:D33"/>
    <mergeCell ref="E33:R33"/>
    <mergeCell ref="A41:R41"/>
    <mergeCell ref="A7:R7"/>
    <mergeCell ref="A19:R20"/>
    <mergeCell ref="A36:R36"/>
    <mergeCell ref="A37:R37"/>
    <mergeCell ref="A39:R39"/>
    <mergeCell ref="A40:R40"/>
    <mergeCell ref="A26:H26"/>
    <mergeCell ref="M12:R12"/>
    <mergeCell ref="A31:R31"/>
    <mergeCell ref="A24:C24"/>
    <mergeCell ref="A34:B34"/>
    <mergeCell ref="C34:R34"/>
    <mergeCell ref="C2:P2"/>
    <mergeCell ref="C4:P4"/>
    <mergeCell ref="M9:R9"/>
    <mergeCell ref="A29:R29"/>
    <mergeCell ref="A28:R28"/>
    <mergeCell ref="M11:R11"/>
    <mergeCell ref="A11:K11"/>
    <mergeCell ref="A15:E15"/>
    <mergeCell ref="F15:R15"/>
    <mergeCell ref="I26:R26"/>
    <mergeCell ref="D24:R24"/>
    <mergeCell ref="A18:D18"/>
    <mergeCell ref="A22:B22"/>
    <mergeCell ref="A16:R16"/>
    <mergeCell ref="A21:R21"/>
    <mergeCell ref="C22:R22"/>
  </mergeCells>
  <phoneticPr fontId="0" type="noConversion"/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133350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43"/>
  <sheetViews>
    <sheetView tabSelected="1" zoomScaleNormal="100" workbookViewId="0">
      <selection activeCell="S3" sqref="S3"/>
    </sheetView>
  </sheetViews>
  <sheetFormatPr defaultColWidth="9.140625" defaultRowHeight="15" x14ac:dyDescent="0.25"/>
  <cols>
    <col min="1" max="1" width="3.28515625" style="5" customWidth="1"/>
    <col min="2" max="5" width="2.7109375" style="6" customWidth="1"/>
    <col min="6" max="6" width="48.7109375" style="6" customWidth="1"/>
    <col min="7" max="7" width="6.42578125" style="7" customWidth="1"/>
    <col min="8" max="8" width="6.28515625" style="8" customWidth="1"/>
    <col min="9" max="9" width="5.7109375" style="8" customWidth="1"/>
    <col min="10" max="10" width="7.28515625" style="8" customWidth="1"/>
    <col min="11" max="11" width="7.140625" style="8" customWidth="1"/>
    <col min="12" max="13" width="7.140625" style="6" customWidth="1"/>
    <col min="14" max="14" width="10.85546875" style="6" customWidth="1"/>
    <col min="15" max="15" width="8.28515625" style="6" customWidth="1"/>
    <col min="16" max="16384" width="9.140625" style="4"/>
  </cols>
  <sheetData>
    <row r="1" spans="1:17" ht="23.25" customHeight="1" x14ac:dyDescent="0.25">
      <c r="A1" s="98" t="s">
        <v>145</v>
      </c>
      <c r="B1" s="76">
        <v>2</v>
      </c>
      <c r="C1" s="76">
        <v>1</v>
      </c>
      <c r="D1" s="76">
        <v>1</v>
      </c>
      <c r="E1" s="76">
        <v>6</v>
      </c>
      <c r="F1" s="246" t="s">
        <v>195</v>
      </c>
      <c r="G1" s="247"/>
      <c r="H1" s="247"/>
      <c r="I1" s="247"/>
      <c r="J1" s="247"/>
      <c r="K1" s="247"/>
      <c r="L1" s="247"/>
      <c r="M1" s="247"/>
      <c r="N1" s="247"/>
      <c r="O1" s="247"/>
    </row>
    <row r="2" spans="1:17" ht="26.25" customHeight="1" thickBot="1" x14ac:dyDescent="0.3">
      <c r="A2" s="267" t="s">
        <v>13</v>
      </c>
      <c r="B2" s="267"/>
      <c r="C2" s="267"/>
      <c r="D2" s="267"/>
      <c r="E2" s="267"/>
      <c r="F2" s="259" t="s">
        <v>185</v>
      </c>
      <c r="G2" s="259"/>
      <c r="H2" s="259"/>
      <c r="I2" s="259"/>
      <c r="J2" s="259"/>
      <c r="K2" s="259"/>
      <c r="L2" s="259"/>
      <c r="M2" s="259"/>
      <c r="N2" s="259"/>
      <c r="O2" s="259"/>
    </row>
    <row r="3" spans="1:17" s="25" customFormat="1" ht="15.75" customHeight="1" x14ac:dyDescent="0.25">
      <c r="A3" s="227" t="s">
        <v>14</v>
      </c>
      <c r="B3" s="244" t="s">
        <v>15</v>
      </c>
      <c r="C3" s="261"/>
      <c r="D3" s="261"/>
      <c r="E3" s="261"/>
      <c r="F3" s="244" t="s">
        <v>16</v>
      </c>
      <c r="G3" s="263" t="s">
        <v>17</v>
      </c>
      <c r="H3" s="263" t="s">
        <v>18</v>
      </c>
      <c r="I3" s="263" t="s">
        <v>38</v>
      </c>
      <c r="J3" s="244" t="s">
        <v>19</v>
      </c>
      <c r="K3" s="260"/>
      <c r="L3" s="260"/>
      <c r="M3" s="260"/>
      <c r="N3" s="289" t="s">
        <v>20</v>
      </c>
      <c r="O3" s="287" t="s">
        <v>21</v>
      </c>
    </row>
    <row r="4" spans="1:17" s="25" customFormat="1" ht="80.25" thickBot="1" x14ac:dyDescent="0.3">
      <c r="A4" s="272"/>
      <c r="B4" s="262"/>
      <c r="C4" s="262"/>
      <c r="D4" s="262"/>
      <c r="E4" s="262"/>
      <c r="F4" s="286"/>
      <c r="G4" s="264"/>
      <c r="H4" s="264"/>
      <c r="I4" s="264"/>
      <c r="J4" s="37" t="s">
        <v>22</v>
      </c>
      <c r="K4" s="37" t="s">
        <v>23</v>
      </c>
      <c r="L4" s="37" t="s">
        <v>24</v>
      </c>
      <c r="M4" s="37" t="s">
        <v>41</v>
      </c>
      <c r="N4" s="264"/>
      <c r="O4" s="288"/>
    </row>
    <row r="5" spans="1:17" ht="15.75" thickBot="1" x14ac:dyDescent="0.3">
      <c r="A5" s="1">
        <v>1</v>
      </c>
      <c r="B5" s="265">
        <v>2</v>
      </c>
      <c r="C5" s="266"/>
      <c r="D5" s="266"/>
      <c r="E5" s="266"/>
      <c r="F5" s="24">
        <v>3</v>
      </c>
      <c r="G5" s="24">
        <v>4</v>
      </c>
      <c r="H5" s="24">
        <v>5</v>
      </c>
      <c r="I5" s="24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">
        <v>12</v>
      </c>
      <c r="P5" s="93"/>
      <c r="Q5" s="93"/>
    </row>
    <row r="6" spans="1:17" ht="17.25" customHeight="1" thickBot="1" x14ac:dyDescent="0.3">
      <c r="A6" s="270" t="s">
        <v>173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  <c r="P6" s="93"/>
      <c r="Q6" s="93"/>
    </row>
    <row r="7" spans="1:17" s="93" customFormat="1" ht="22.5" customHeight="1" x14ac:dyDescent="0.25">
      <c r="A7" s="99">
        <v>1</v>
      </c>
      <c r="B7" s="100" t="s">
        <v>135</v>
      </c>
      <c r="C7" s="100">
        <v>0</v>
      </c>
      <c r="D7" s="100">
        <v>1</v>
      </c>
      <c r="E7" s="100">
        <v>0</v>
      </c>
      <c r="F7" s="119" t="s">
        <v>156</v>
      </c>
      <c r="G7" s="100" t="s">
        <v>135</v>
      </c>
      <c r="H7" s="100">
        <v>1</v>
      </c>
      <c r="I7" s="100">
        <v>12</v>
      </c>
      <c r="J7" s="100">
        <v>360</v>
      </c>
      <c r="K7" s="100">
        <v>120</v>
      </c>
      <c r="L7" s="100"/>
      <c r="M7" s="100"/>
      <c r="N7" s="100" t="s">
        <v>171</v>
      </c>
      <c r="O7" s="101" t="s">
        <v>142</v>
      </c>
    </row>
    <row r="8" spans="1:17" s="93" customFormat="1" ht="18" customHeight="1" x14ac:dyDescent="0.25">
      <c r="A8" s="102" t="s">
        <v>28</v>
      </c>
      <c r="B8" s="103" t="s">
        <v>135</v>
      </c>
      <c r="C8" s="103">
        <v>0</v>
      </c>
      <c r="D8" s="103">
        <v>2</v>
      </c>
      <c r="E8" s="103">
        <v>0</v>
      </c>
      <c r="F8" s="118" t="s">
        <v>157</v>
      </c>
      <c r="G8" s="103" t="s">
        <v>135</v>
      </c>
      <c r="H8" s="103">
        <v>1</v>
      </c>
      <c r="I8" s="103">
        <v>2</v>
      </c>
      <c r="J8" s="103">
        <v>60</v>
      </c>
      <c r="K8" s="103">
        <v>15</v>
      </c>
      <c r="L8" s="103"/>
      <c r="M8" s="103"/>
      <c r="N8" s="103" t="s">
        <v>172</v>
      </c>
      <c r="O8" s="104" t="s">
        <v>141</v>
      </c>
    </row>
    <row r="9" spans="1:17" s="93" customFormat="1" ht="18" customHeight="1" x14ac:dyDescent="0.25">
      <c r="A9" s="102" t="s">
        <v>146</v>
      </c>
      <c r="B9" s="103" t="s">
        <v>135</v>
      </c>
      <c r="C9" s="103">
        <v>0</v>
      </c>
      <c r="D9" s="103">
        <v>3</v>
      </c>
      <c r="E9" s="103">
        <v>0</v>
      </c>
      <c r="F9" s="118" t="s">
        <v>158</v>
      </c>
      <c r="G9" s="103" t="s">
        <v>135</v>
      </c>
      <c r="H9" s="103">
        <v>1</v>
      </c>
      <c r="I9" s="103">
        <v>4</v>
      </c>
      <c r="J9" s="103">
        <v>120</v>
      </c>
      <c r="K9" s="103">
        <v>30</v>
      </c>
      <c r="L9" s="103"/>
      <c r="M9" s="103"/>
      <c r="N9" s="103" t="s">
        <v>139</v>
      </c>
      <c r="O9" s="104" t="s">
        <v>138</v>
      </c>
    </row>
    <row r="10" spans="1:17" s="94" customFormat="1" ht="18" customHeight="1" x14ac:dyDescent="0.25">
      <c r="A10" s="102" t="s">
        <v>29</v>
      </c>
      <c r="B10" s="103" t="s">
        <v>135</v>
      </c>
      <c r="C10" s="103">
        <v>0</v>
      </c>
      <c r="D10" s="103">
        <v>4</v>
      </c>
      <c r="E10" s="103">
        <v>0</v>
      </c>
      <c r="F10" s="118" t="s">
        <v>159</v>
      </c>
      <c r="G10" s="103" t="s">
        <v>135</v>
      </c>
      <c r="H10" s="103">
        <v>1</v>
      </c>
      <c r="I10" s="105">
        <v>6</v>
      </c>
      <c r="J10" s="103">
        <v>180</v>
      </c>
      <c r="K10" s="103">
        <v>45</v>
      </c>
      <c r="L10" s="103"/>
      <c r="M10" s="103"/>
      <c r="N10" s="103" t="s">
        <v>151</v>
      </c>
      <c r="O10" s="104" t="s">
        <v>138</v>
      </c>
    </row>
    <row r="11" spans="1:17" s="94" customFormat="1" ht="18" customHeight="1" x14ac:dyDescent="0.25">
      <c r="A11" s="102" t="s">
        <v>30</v>
      </c>
      <c r="B11" s="103" t="s">
        <v>135</v>
      </c>
      <c r="C11" s="103">
        <v>0</v>
      </c>
      <c r="D11" s="103">
        <v>5</v>
      </c>
      <c r="E11" s="103">
        <v>0</v>
      </c>
      <c r="F11" s="118" t="s">
        <v>160</v>
      </c>
      <c r="G11" s="103" t="s">
        <v>135</v>
      </c>
      <c r="H11" s="103">
        <v>2</v>
      </c>
      <c r="I11" s="105">
        <v>12</v>
      </c>
      <c r="J11" s="103">
        <v>360</v>
      </c>
      <c r="K11" s="103">
        <v>120</v>
      </c>
      <c r="L11" s="103"/>
      <c r="M11" s="103"/>
      <c r="N11" s="103" t="s">
        <v>171</v>
      </c>
      <c r="O11" s="104" t="s">
        <v>138</v>
      </c>
    </row>
    <row r="12" spans="1:17" s="93" customFormat="1" ht="18" customHeight="1" thickBot="1" x14ac:dyDescent="0.3">
      <c r="A12" s="124" t="s">
        <v>26</v>
      </c>
      <c r="B12" s="125" t="s">
        <v>135</v>
      </c>
      <c r="C12" s="125">
        <v>0</v>
      </c>
      <c r="D12" s="125">
        <v>6</v>
      </c>
      <c r="E12" s="125">
        <v>0</v>
      </c>
      <c r="F12" s="126" t="s">
        <v>161</v>
      </c>
      <c r="G12" s="125" t="s">
        <v>135</v>
      </c>
      <c r="H12" s="125">
        <v>2</v>
      </c>
      <c r="I12" s="127">
        <v>2</v>
      </c>
      <c r="J12" s="125">
        <v>60</v>
      </c>
      <c r="K12" s="125">
        <v>15</v>
      </c>
      <c r="L12" s="125"/>
      <c r="M12" s="125"/>
      <c r="N12" s="125" t="s">
        <v>172</v>
      </c>
      <c r="O12" s="128" t="s">
        <v>141</v>
      </c>
    </row>
    <row r="13" spans="1:17" s="93" customFormat="1" ht="26.25" customHeight="1" thickBot="1" x14ac:dyDescent="0.3">
      <c r="A13" s="280" t="s">
        <v>174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2"/>
    </row>
    <row r="14" spans="1:17" s="93" customFormat="1" ht="22.5" customHeight="1" x14ac:dyDescent="0.25">
      <c r="A14" s="95">
        <v>1</v>
      </c>
      <c r="B14" s="97" t="s">
        <v>136</v>
      </c>
      <c r="C14" s="97">
        <v>0</v>
      </c>
      <c r="D14" s="97">
        <v>1</v>
      </c>
      <c r="E14" s="97">
        <v>0</v>
      </c>
      <c r="F14" s="129" t="s">
        <v>162</v>
      </c>
      <c r="G14" s="97" t="s">
        <v>136</v>
      </c>
      <c r="H14" s="97">
        <v>1</v>
      </c>
      <c r="I14" s="97">
        <v>3</v>
      </c>
      <c r="J14" s="97">
        <v>90</v>
      </c>
      <c r="K14" s="97">
        <v>30</v>
      </c>
      <c r="L14" s="97"/>
      <c r="M14" s="97"/>
      <c r="N14" s="97" t="s">
        <v>139</v>
      </c>
      <c r="O14" s="96" t="s">
        <v>138</v>
      </c>
    </row>
    <row r="15" spans="1:17" s="93" customFormat="1" ht="18" customHeight="1" x14ac:dyDescent="0.25">
      <c r="A15" s="102" t="s">
        <v>28</v>
      </c>
      <c r="B15" s="103" t="s">
        <v>136</v>
      </c>
      <c r="C15" s="103">
        <v>0</v>
      </c>
      <c r="D15" s="103">
        <v>2</v>
      </c>
      <c r="E15" s="103">
        <v>0</v>
      </c>
      <c r="F15" s="118" t="s">
        <v>163</v>
      </c>
      <c r="G15" s="103" t="s">
        <v>136</v>
      </c>
      <c r="H15" s="103">
        <v>1</v>
      </c>
      <c r="I15" s="103">
        <v>3</v>
      </c>
      <c r="J15" s="103">
        <v>90</v>
      </c>
      <c r="K15" s="103">
        <v>15</v>
      </c>
      <c r="L15" s="103"/>
      <c r="M15" s="103"/>
      <c r="N15" s="103" t="s">
        <v>172</v>
      </c>
      <c r="O15" s="104" t="s">
        <v>138</v>
      </c>
    </row>
    <row r="16" spans="1:17" s="93" customFormat="1" ht="22.5" customHeight="1" x14ac:dyDescent="0.25">
      <c r="A16" s="102" t="s">
        <v>146</v>
      </c>
      <c r="B16" s="103" t="s">
        <v>136</v>
      </c>
      <c r="C16" s="103">
        <v>0</v>
      </c>
      <c r="D16" s="103">
        <v>3</v>
      </c>
      <c r="E16" s="103">
        <v>0</v>
      </c>
      <c r="F16" s="118" t="s">
        <v>164</v>
      </c>
      <c r="G16" s="103" t="s">
        <v>136</v>
      </c>
      <c r="H16" s="159" t="s">
        <v>186</v>
      </c>
      <c r="I16" s="103">
        <v>4</v>
      </c>
      <c r="J16" s="103">
        <v>120</v>
      </c>
      <c r="K16" s="103">
        <v>30</v>
      </c>
      <c r="L16" s="103"/>
      <c r="M16" s="103"/>
      <c r="N16" s="103" t="s">
        <v>139</v>
      </c>
      <c r="O16" s="104" t="s">
        <v>138</v>
      </c>
    </row>
    <row r="17" spans="1:79" s="93" customFormat="1" ht="22.5" customHeight="1" x14ac:dyDescent="0.25">
      <c r="A17" s="102" t="s">
        <v>29</v>
      </c>
      <c r="B17" s="103" t="s">
        <v>136</v>
      </c>
      <c r="C17" s="103">
        <v>0</v>
      </c>
      <c r="D17" s="103">
        <v>4</v>
      </c>
      <c r="E17" s="103">
        <v>0</v>
      </c>
      <c r="F17" s="118" t="s">
        <v>165</v>
      </c>
      <c r="G17" s="103" t="s">
        <v>136</v>
      </c>
      <c r="H17" s="103">
        <v>1</v>
      </c>
      <c r="I17" s="103">
        <v>3</v>
      </c>
      <c r="J17" s="103">
        <v>90</v>
      </c>
      <c r="K17" s="103">
        <v>45</v>
      </c>
      <c r="L17" s="103"/>
      <c r="M17" s="103"/>
      <c r="N17" s="103" t="s">
        <v>151</v>
      </c>
      <c r="O17" s="104" t="s">
        <v>138</v>
      </c>
    </row>
    <row r="18" spans="1:79" s="93" customFormat="1" ht="18" customHeight="1" x14ac:dyDescent="0.25">
      <c r="A18" s="102" t="s">
        <v>30</v>
      </c>
      <c r="B18" s="103" t="s">
        <v>136</v>
      </c>
      <c r="C18" s="103">
        <v>0</v>
      </c>
      <c r="D18" s="103">
        <v>5</v>
      </c>
      <c r="E18" s="103">
        <v>0</v>
      </c>
      <c r="F18" s="118" t="s">
        <v>166</v>
      </c>
      <c r="G18" s="103" t="s">
        <v>136</v>
      </c>
      <c r="H18" s="103">
        <v>2</v>
      </c>
      <c r="I18" s="103">
        <v>3</v>
      </c>
      <c r="J18" s="103">
        <v>90</v>
      </c>
      <c r="K18" s="103">
        <v>15</v>
      </c>
      <c r="L18" s="103"/>
      <c r="M18" s="103"/>
      <c r="N18" s="103" t="s">
        <v>172</v>
      </c>
      <c r="O18" s="104" t="s">
        <v>138</v>
      </c>
    </row>
    <row r="19" spans="1:79" s="93" customFormat="1" ht="22.5" customHeight="1" thickBot="1" x14ac:dyDescent="0.3">
      <c r="A19" s="120" t="s">
        <v>26</v>
      </c>
      <c r="B19" s="121" t="s">
        <v>136</v>
      </c>
      <c r="C19" s="121">
        <v>0</v>
      </c>
      <c r="D19" s="121">
        <v>6</v>
      </c>
      <c r="E19" s="121">
        <v>0</v>
      </c>
      <c r="F19" s="122" t="s">
        <v>167</v>
      </c>
      <c r="G19" s="121" t="s">
        <v>136</v>
      </c>
      <c r="H19" s="121">
        <v>2</v>
      </c>
      <c r="I19" s="121">
        <v>3</v>
      </c>
      <c r="J19" s="121">
        <v>90</v>
      </c>
      <c r="K19" s="121">
        <v>45</v>
      </c>
      <c r="L19" s="121"/>
      <c r="M19" s="121"/>
      <c r="N19" s="121" t="s">
        <v>151</v>
      </c>
      <c r="O19" s="123" t="s">
        <v>138</v>
      </c>
    </row>
    <row r="20" spans="1:79" ht="18" customHeight="1" thickBot="1" x14ac:dyDescent="0.3">
      <c r="A20" s="254" t="s">
        <v>42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6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</row>
    <row r="21" spans="1:79" s="93" customFormat="1" ht="18" customHeight="1" x14ac:dyDescent="0.25">
      <c r="A21" s="99" t="s">
        <v>27</v>
      </c>
      <c r="B21" s="100" t="s">
        <v>137</v>
      </c>
      <c r="C21" s="100">
        <v>0</v>
      </c>
      <c r="D21" s="100">
        <v>1</v>
      </c>
      <c r="E21" s="100">
        <v>0</v>
      </c>
      <c r="F21" s="106" t="s">
        <v>168</v>
      </c>
      <c r="G21" s="100" t="s">
        <v>137</v>
      </c>
      <c r="H21" s="100">
        <v>1</v>
      </c>
      <c r="I21" s="100">
        <v>2</v>
      </c>
      <c r="J21" s="100">
        <v>60</v>
      </c>
      <c r="K21" s="100">
        <v>30</v>
      </c>
      <c r="L21" s="100"/>
      <c r="M21" s="100"/>
      <c r="N21" s="100" t="s">
        <v>139</v>
      </c>
      <c r="O21" s="101" t="s">
        <v>138</v>
      </c>
    </row>
    <row r="22" spans="1:79" s="93" customFormat="1" ht="18" customHeight="1" x14ac:dyDescent="0.25">
      <c r="A22" s="95" t="s">
        <v>28</v>
      </c>
      <c r="B22" s="97" t="s">
        <v>137</v>
      </c>
      <c r="C22" s="97">
        <v>0</v>
      </c>
      <c r="D22" s="97">
        <v>2</v>
      </c>
      <c r="E22" s="97">
        <v>0</v>
      </c>
      <c r="F22" s="108" t="s">
        <v>169</v>
      </c>
      <c r="G22" s="97" t="s">
        <v>137</v>
      </c>
      <c r="H22" s="97">
        <v>2</v>
      </c>
      <c r="I22" s="97">
        <v>2</v>
      </c>
      <c r="J22" s="97">
        <v>60</v>
      </c>
      <c r="K22" s="97">
        <v>15</v>
      </c>
      <c r="L22" s="97">
        <v>15</v>
      </c>
      <c r="M22" s="97"/>
      <c r="N22" s="97" t="s">
        <v>140</v>
      </c>
      <c r="O22" s="96" t="s">
        <v>138</v>
      </c>
    </row>
    <row r="23" spans="1:79" s="93" customFormat="1" ht="18" customHeight="1" x14ac:dyDescent="0.25">
      <c r="A23" s="102" t="s">
        <v>146</v>
      </c>
      <c r="B23" s="103" t="s">
        <v>137</v>
      </c>
      <c r="C23" s="103">
        <v>0</v>
      </c>
      <c r="D23" s="103">
        <v>3</v>
      </c>
      <c r="E23" s="103">
        <v>0</v>
      </c>
      <c r="F23" s="107" t="s">
        <v>170</v>
      </c>
      <c r="G23" s="103" t="s">
        <v>137</v>
      </c>
      <c r="H23" s="103">
        <v>2</v>
      </c>
      <c r="I23" s="103">
        <v>2</v>
      </c>
      <c r="J23" s="103">
        <v>60</v>
      </c>
      <c r="K23" s="103"/>
      <c r="L23" s="103"/>
      <c r="M23" s="103">
        <v>30</v>
      </c>
      <c r="N23" s="103" t="s">
        <v>150</v>
      </c>
      <c r="O23" s="104" t="s">
        <v>138</v>
      </c>
    </row>
    <row r="24" spans="1:79" ht="15.75" thickBot="1" x14ac:dyDescent="0.3"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</row>
    <row r="25" spans="1:79" s="25" customFormat="1" ht="15.75" customHeight="1" thickBot="1" x14ac:dyDescent="0.3">
      <c r="A25" s="283" t="s">
        <v>34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5"/>
    </row>
    <row r="26" spans="1:79" s="25" customFormat="1" ht="30" customHeight="1" x14ac:dyDescent="0.25">
      <c r="A26" s="275" t="s">
        <v>14</v>
      </c>
      <c r="B26" s="248" t="s">
        <v>36</v>
      </c>
      <c r="C26" s="249"/>
      <c r="D26" s="249"/>
      <c r="E26" s="250"/>
      <c r="F26" s="248" t="s">
        <v>73</v>
      </c>
      <c r="G26" s="249"/>
      <c r="H26" s="249"/>
      <c r="I26" s="250"/>
      <c r="J26" s="268" t="s">
        <v>17</v>
      </c>
      <c r="K26" s="268" t="s">
        <v>39</v>
      </c>
      <c r="L26" s="268" t="s">
        <v>38</v>
      </c>
      <c r="M26" s="268" t="s">
        <v>37</v>
      </c>
      <c r="N26" s="257" t="s">
        <v>35</v>
      </c>
      <c r="O26" s="273" t="s">
        <v>40</v>
      </c>
    </row>
    <row r="27" spans="1:79" s="25" customFormat="1" ht="30" customHeight="1" thickBot="1" x14ac:dyDescent="0.3">
      <c r="A27" s="276"/>
      <c r="B27" s="251"/>
      <c r="C27" s="252"/>
      <c r="D27" s="252"/>
      <c r="E27" s="253"/>
      <c r="F27" s="251"/>
      <c r="G27" s="252"/>
      <c r="H27" s="252"/>
      <c r="I27" s="253"/>
      <c r="J27" s="269"/>
      <c r="K27" s="269"/>
      <c r="L27" s="269"/>
      <c r="M27" s="269"/>
      <c r="N27" s="258"/>
      <c r="O27" s="274"/>
    </row>
    <row r="28" spans="1:79" s="93" customFormat="1" ht="16.5" customHeight="1" thickBot="1" x14ac:dyDescent="0.3">
      <c r="A28" s="95">
        <v>1</v>
      </c>
      <c r="B28" s="97" t="s">
        <v>176</v>
      </c>
      <c r="C28" s="97">
        <v>0</v>
      </c>
      <c r="D28" s="97">
        <v>1</v>
      </c>
      <c r="E28" s="97">
        <v>0</v>
      </c>
      <c r="F28" s="277" t="s">
        <v>175</v>
      </c>
      <c r="G28" s="278"/>
      <c r="H28" s="278"/>
      <c r="I28" s="279"/>
      <c r="J28" s="97" t="s">
        <v>136</v>
      </c>
      <c r="K28" s="130" t="s">
        <v>177</v>
      </c>
      <c r="L28" s="97">
        <v>3</v>
      </c>
      <c r="M28" s="97">
        <v>1</v>
      </c>
      <c r="N28" s="97">
        <v>30</v>
      </c>
      <c r="O28" s="96" t="s">
        <v>141</v>
      </c>
    </row>
    <row r="29" spans="1:79" ht="33" customHeight="1" thickBot="1" x14ac:dyDescent="0.3">
      <c r="A29" s="218" t="s">
        <v>155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20"/>
    </row>
    <row r="30" spans="1:79" s="25" customFormat="1" ht="15.75" thickBot="1" x14ac:dyDescent="0.3">
      <c r="A30" s="224" t="s">
        <v>31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6"/>
    </row>
    <row r="31" spans="1:79" s="25" customFormat="1" ht="15.75" customHeight="1" x14ac:dyDescent="0.25">
      <c r="A31" s="227" t="s">
        <v>14</v>
      </c>
      <c r="B31" s="244" t="s">
        <v>32</v>
      </c>
      <c r="C31" s="244"/>
      <c r="D31" s="244"/>
      <c r="E31" s="244"/>
      <c r="F31" s="244"/>
      <c r="G31" s="244"/>
      <c r="H31" s="244"/>
      <c r="I31" s="244"/>
      <c r="J31" s="221" t="s">
        <v>38</v>
      </c>
      <c r="K31" s="221"/>
      <c r="L31" s="221" t="s">
        <v>43</v>
      </c>
      <c r="M31" s="221"/>
      <c r="N31" s="221" t="s">
        <v>33</v>
      </c>
      <c r="O31" s="241"/>
    </row>
    <row r="32" spans="1:79" s="25" customFormat="1" ht="22.5" customHeight="1" thickBot="1" x14ac:dyDescent="0.3">
      <c r="A32" s="228"/>
      <c r="B32" s="245"/>
      <c r="C32" s="245"/>
      <c r="D32" s="245"/>
      <c r="E32" s="245"/>
      <c r="F32" s="245"/>
      <c r="G32" s="245"/>
      <c r="H32" s="245"/>
      <c r="I32" s="245"/>
      <c r="J32" s="222"/>
      <c r="K32" s="222"/>
      <c r="L32" s="222"/>
      <c r="M32" s="222"/>
      <c r="N32" s="222"/>
      <c r="O32" s="242"/>
    </row>
    <row r="33" spans="1:15" ht="60" customHeight="1" thickBot="1" x14ac:dyDescent="0.3">
      <c r="A33" s="3" t="s">
        <v>27</v>
      </c>
      <c r="B33" s="240" t="s">
        <v>178</v>
      </c>
      <c r="C33" s="240"/>
      <c r="D33" s="240"/>
      <c r="E33" s="240"/>
      <c r="F33" s="240"/>
      <c r="G33" s="240"/>
      <c r="H33" s="240"/>
      <c r="I33" s="240"/>
      <c r="J33" s="229">
        <v>15</v>
      </c>
      <c r="K33" s="230"/>
      <c r="L33" s="229" t="s">
        <v>181</v>
      </c>
      <c r="M33" s="230"/>
      <c r="N33" s="229" t="s">
        <v>143</v>
      </c>
      <c r="O33" s="243"/>
    </row>
    <row r="34" spans="1:15" s="111" customFormat="1" ht="17.25" customHeight="1" thickBot="1" x14ac:dyDescent="0.3">
      <c r="A34" s="237" t="s">
        <v>44</v>
      </c>
      <c r="B34" s="238"/>
      <c r="C34" s="238"/>
      <c r="D34" s="238"/>
      <c r="E34" s="238"/>
      <c r="F34" s="238"/>
      <c r="G34" s="238"/>
      <c r="H34" s="238"/>
      <c r="I34" s="239"/>
      <c r="J34" s="234">
        <v>15</v>
      </c>
      <c r="K34" s="235"/>
      <c r="L34" s="235"/>
      <c r="M34" s="235"/>
      <c r="N34" s="235"/>
      <c r="O34" s="236"/>
    </row>
    <row r="37" spans="1:15" x14ac:dyDescent="0.25">
      <c r="A37" s="223" t="s">
        <v>179</v>
      </c>
      <c r="B37" s="223"/>
      <c r="C37" s="223"/>
      <c r="D37" s="223"/>
      <c r="E37" s="223"/>
      <c r="F37" s="223"/>
      <c r="G37" s="223"/>
      <c r="H37" s="223"/>
      <c r="I37" s="223"/>
      <c r="J37" s="35"/>
      <c r="K37" s="35"/>
      <c r="L37" s="233" t="s">
        <v>133</v>
      </c>
      <c r="M37" s="233"/>
      <c r="N37" s="233"/>
      <c r="O37" s="233"/>
    </row>
    <row r="38" spans="1:15" x14ac:dyDescent="0.25">
      <c r="N38" s="6" t="s">
        <v>148</v>
      </c>
    </row>
    <row r="39" spans="1:15" ht="15.75" x14ac:dyDescent="0.25">
      <c r="F39" s="231" t="s">
        <v>152</v>
      </c>
      <c r="G39" s="232"/>
      <c r="H39" s="232"/>
      <c r="I39" s="232"/>
      <c r="J39" s="232"/>
      <c r="K39" s="232"/>
      <c r="L39" s="232"/>
    </row>
    <row r="40" spans="1:15" x14ac:dyDescent="0.25">
      <c r="F40" s="112"/>
      <c r="G40" s="113"/>
      <c r="H40" s="114"/>
      <c r="I40" s="114"/>
      <c r="J40" s="114"/>
      <c r="K40" s="114"/>
      <c r="L40" s="112"/>
    </row>
    <row r="41" spans="1:15" x14ac:dyDescent="0.25">
      <c r="F41"/>
      <c r="G41" s="115"/>
      <c r="H41" s="116"/>
      <c r="I41" s="116"/>
      <c r="J41" s="116"/>
      <c r="K41" s="116"/>
      <c r="L41"/>
    </row>
    <row r="42" spans="1:15" ht="15.75" x14ac:dyDescent="0.25">
      <c r="F42" s="214" t="s">
        <v>153</v>
      </c>
      <c r="G42" s="215"/>
      <c r="H42" s="216"/>
      <c r="I42" s="216"/>
      <c r="J42" s="216"/>
      <c r="K42" s="217"/>
      <c r="L42" s="217"/>
    </row>
    <row r="43" spans="1:15" x14ac:dyDescent="0.25">
      <c r="F43" s="112" t="s">
        <v>154</v>
      </c>
      <c r="G43" s="115"/>
      <c r="H43" s="116"/>
      <c r="I43" s="117"/>
      <c r="J43" s="116"/>
      <c r="K43" s="116"/>
      <c r="L43"/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7:O19 A33:O33 A20:O23 K28:N28 A28:J28" name="Range1"/>
    <protectedRange sqref="I29:J29 A29:F29" name="UP Content_5_1"/>
  </protectedRanges>
  <mergeCells count="44">
    <mergeCell ref="A13:O13"/>
    <mergeCell ref="A25:O25"/>
    <mergeCell ref="F3:F4"/>
    <mergeCell ref="O3:O4"/>
    <mergeCell ref="N3:N4"/>
    <mergeCell ref="I3:I4"/>
    <mergeCell ref="H3:H4"/>
    <mergeCell ref="A26:A27"/>
    <mergeCell ref="J26:J27"/>
    <mergeCell ref="F26:I27"/>
    <mergeCell ref="M26:M27"/>
    <mergeCell ref="F28:I28"/>
    <mergeCell ref="B31:I32"/>
    <mergeCell ref="F1:O1"/>
    <mergeCell ref="B26:E27"/>
    <mergeCell ref="A20:O20"/>
    <mergeCell ref="N26:N27"/>
    <mergeCell ref="F2:O2"/>
    <mergeCell ref="J3:M3"/>
    <mergeCell ref="B3:E4"/>
    <mergeCell ref="G3:G4"/>
    <mergeCell ref="B5:E5"/>
    <mergeCell ref="A2:E2"/>
    <mergeCell ref="L26:L27"/>
    <mergeCell ref="K26:K27"/>
    <mergeCell ref="A6:O6"/>
    <mergeCell ref="A3:A4"/>
    <mergeCell ref="O26:O27"/>
    <mergeCell ref="F42:L42"/>
    <mergeCell ref="A29:O29"/>
    <mergeCell ref="L31:M32"/>
    <mergeCell ref="A37:I37"/>
    <mergeCell ref="A30:O30"/>
    <mergeCell ref="J31:K32"/>
    <mergeCell ref="A31:A32"/>
    <mergeCell ref="L33:M33"/>
    <mergeCell ref="F39:L39"/>
    <mergeCell ref="L37:O37"/>
    <mergeCell ref="J34:O34"/>
    <mergeCell ref="A34:I34"/>
    <mergeCell ref="B33:I33"/>
    <mergeCell ref="N31:O32"/>
    <mergeCell ref="J33:K33"/>
    <mergeCell ref="N33:O33"/>
  </mergeCells>
  <phoneticPr fontId="0" type="noConversion"/>
  <pageMargins left="0.25" right="0.25" top="0.75" bottom="0.75" header="0.3" footer="0.3"/>
  <pageSetup orientation="landscape" horizontalDpi="4294967293" verticalDpi="4294967293" r:id="rId1"/>
  <ignoredErrors>
    <ignoredError sqref="A21:A23 A33 A7:A12 A14:A19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66" workbookViewId="0">
      <selection activeCell="AF3" sqref="AF3"/>
    </sheetView>
  </sheetViews>
  <sheetFormatPr defaultColWidth="9.140625" defaultRowHeight="15" x14ac:dyDescent="0.25"/>
  <cols>
    <col min="1" max="1" width="13.7109375" style="34" customWidth="1"/>
    <col min="2" max="25" width="4.5703125" style="34" customWidth="1"/>
    <col min="26" max="28" width="4.5703125" style="4" customWidth="1"/>
    <col min="29" max="16384" width="9.140625" style="4"/>
  </cols>
  <sheetData>
    <row r="1" spans="1:28" s="25" customFormat="1" x14ac:dyDescent="0.25">
      <c r="A1" s="290" t="s">
        <v>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1:28" s="25" customFormat="1" ht="15.75" x14ac:dyDescent="0.25">
      <c r="A2" s="291" t="s">
        <v>46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</row>
    <row r="3" spans="1:28" s="25" customFormat="1" x14ac:dyDescent="0.25">
      <c r="A3" s="292" t="s">
        <v>182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</row>
    <row r="4" spans="1:28" s="25" customFormat="1" ht="17.25" customHeight="1" thickBot="1" x14ac:dyDescent="0.3">
      <c r="A4" s="293" t="s">
        <v>68</v>
      </c>
      <c r="B4" s="293"/>
      <c r="C4" s="293"/>
      <c r="D4" s="293" t="str">
        <f>IF('Титулна страница'!D24=0," ",'Титулна страница'!D24)</f>
        <v>редовна форма на обучение</v>
      </c>
      <c r="E4" s="293"/>
      <c r="F4" s="293"/>
      <c r="G4" s="293"/>
      <c r="H4" s="293"/>
      <c r="I4" s="293"/>
      <c r="J4" s="293"/>
      <c r="K4" s="293"/>
      <c r="L4" s="293"/>
      <c r="M4" s="21"/>
      <c r="N4" s="295" t="s">
        <v>132</v>
      </c>
      <c r="O4" s="295"/>
      <c r="P4" s="295"/>
      <c r="Q4" s="295"/>
      <c r="R4" s="295"/>
      <c r="S4" s="295"/>
      <c r="T4" s="295"/>
      <c r="U4" s="295"/>
      <c r="V4" s="295"/>
      <c r="W4" s="295"/>
      <c r="X4" s="294" t="str">
        <f>IF('Титулна страница'!I26=0," ",'Титулна страница'!I26)</f>
        <v>2 (два) семестъра</v>
      </c>
      <c r="Y4" s="294"/>
      <c r="Z4" s="294"/>
      <c r="AA4" s="294"/>
      <c r="AB4" s="294"/>
    </row>
    <row r="5" spans="1:28" ht="15.75" customHeight="1" thickBot="1" x14ac:dyDescent="0.3">
      <c r="A5" s="316" t="s">
        <v>47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8"/>
    </row>
    <row r="6" spans="1:28" ht="15" customHeight="1" thickBot="1" x14ac:dyDescent="0.3">
      <c r="A6" s="330" t="s">
        <v>48</v>
      </c>
      <c r="B6" s="325" t="s">
        <v>49</v>
      </c>
      <c r="C6" s="326"/>
      <c r="D6" s="327"/>
      <c r="E6" s="325" t="s">
        <v>50</v>
      </c>
      <c r="F6" s="326"/>
      <c r="G6" s="327"/>
      <c r="H6" s="325" t="s">
        <v>51</v>
      </c>
      <c r="I6" s="328"/>
      <c r="J6" s="329"/>
      <c r="K6" s="325" t="s">
        <v>52</v>
      </c>
      <c r="L6" s="326"/>
      <c r="M6" s="327"/>
      <c r="N6" s="325" t="s">
        <v>53</v>
      </c>
      <c r="O6" s="326"/>
      <c r="P6" s="327"/>
      <c r="Q6" s="325" t="s">
        <v>54</v>
      </c>
      <c r="R6" s="326"/>
      <c r="S6" s="327"/>
      <c r="T6" s="325" t="s">
        <v>55</v>
      </c>
      <c r="U6" s="326"/>
      <c r="V6" s="327"/>
      <c r="W6" s="325" t="s">
        <v>56</v>
      </c>
      <c r="X6" s="326"/>
      <c r="Y6" s="327"/>
      <c r="Z6" s="319" t="s">
        <v>57</v>
      </c>
      <c r="AA6" s="320"/>
      <c r="AB6" s="321"/>
    </row>
    <row r="7" spans="1:28" ht="64.5" thickBot="1" x14ac:dyDescent="0.3">
      <c r="A7" s="331"/>
      <c r="B7" s="87" t="s">
        <v>58</v>
      </c>
      <c r="C7" s="88" t="s">
        <v>59</v>
      </c>
      <c r="D7" s="89" t="s">
        <v>60</v>
      </c>
      <c r="E7" s="87" t="s">
        <v>58</v>
      </c>
      <c r="F7" s="88" t="s">
        <v>59</v>
      </c>
      <c r="G7" s="89" t="s">
        <v>60</v>
      </c>
      <c r="H7" s="87" t="s">
        <v>58</v>
      </c>
      <c r="I7" s="88" t="s">
        <v>59</v>
      </c>
      <c r="J7" s="89" t="s">
        <v>60</v>
      </c>
      <c r="K7" s="87" t="s">
        <v>58</v>
      </c>
      <c r="L7" s="88" t="s">
        <v>59</v>
      </c>
      <c r="M7" s="89" t="s">
        <v>60</v>
      </c>
      <c r="N7" s="87" t="s">
        <v>58</v>
      </c>
      <c r="O7" s="88" t="s">
        <v>59</v>
      </c>
      <c r="P7" s="89" t="s">
        <v>60</v>
      </c>
      <c r="Q7" s="87" t="s">
        <v>58</v>
      </c>
      <c r="R7" s="88" t="s">
        <v>59</v>
      </c>
      <c r="S7" s="89" t="s">
        <v>60</v>
      </c>
      <c r="T7" s="87" t="s">
        <v>58</v>
      </c>
      <c r="U7" s="88" t="s">
        <v>59</v>
      </c>
      <c r="V7" s="89" t="s">
        <v>60</v>
      </c>
      <c r="W7" s="87" t="s">
        <v>58</v>
      </c>
      <c r="X7" s="88" t="s">
        <v>59</v>
      </c>
      <c r="Y7" s="89" t="s">
        <v>60</v>
      </c>
      <c r="Z7" s="90" t="s">
        <v>58</v>
      </c>
      <c r="AA7" s="91" t="s">
        <v>59</v>
      </c>
      <c r="AB7" s="92" t="s">
        <v>60</v>
      </c>
    </row>
    <row r="8" spans="1:28" ht="36" customHeight="1" x14ac:dyDescent="0.25">
      <c r="A8" s="27" t="s">
        <v>25</v>
      </c>
      <c r="B8" s="131">
        <v>720</v>
      </c>
      <c r="C8" s="132">
        <v>24</v>
      </c>
      <c r="D8" s="133">
        <v>4</v>
      </c>
      <c r="E8" s="134">
        <v>420</v>
      </c>
      <c r="F8" s="132">
        <v>14</v>
      </c>
      <c r="G8" s="133">
        <v>2</v>
      </c>
      <c r="H8" s="109"/>
      <c r="I8" s="10"/>
      <c r="J8" s="11"/>
      <c r="K8" s="9"/>
      <c r="L8" s="10"/>
      <c r="M8" s="11"/>
      <c r="N8" s="9"/>
      <c r="O8" s="10"/>
      <c r="P8" s="11"/>
      <c r="Q8" s="9"/>
      <c r="R8" s="10"/>
      <c r="S8" s="11"/>
      <c r="T8" s="9"/>
      <c r="U8" s="10"/>
      <c r="V8" s="11"/>
      <c r="W8" s="9"/>
      <c r="X8" s="10"/>
      <c r="Y8" s="18"/>
      <c r="Z8" s="150">
        <f>B8+E8</f>
        <v>1140</v>
      </c>
      <c r="AA8" s="151">
        <f t="shared" ref="Z8:AB10" si="0">IF(SUM(X8,U8,R8,O8,L8,I8,F8,C8)=0," ",SUM(X8,U8,R8,O8,L8,I8,F8,C8))</f>
        <v>38</v>
      </c>
      <c r="AB8" s="152">
        <f t="shared" si="0"/>
        <v>6</v>
      </c>
    </row>
    <row r="9" spans="1:28" ht="36" customHeight="1" x14ac:dyDescent="0.25">
      <c r="A9" s="28" t="s">
        <v>61</v>
      </c>
      <c r="B9" s="135">
        <v>180</v>
      </c>
      <c r="C9" s="136">
        <v>6</v>
      </c>
      <c r="D9" s="137">
        <v>2</v>
      </c>
      <c r="E9" s="138">
        <v>90</v>
      </c>
      <c r="F9" s="136">
        <v>3</v>
      </c>
      <c r="G9" s="137">
        <v>1</v>
      </c>
      <c r="H9" s="110"/>
      <c r="I9" s="13"/>
      <c r="J9" s="14"/>
      <c r="K9" s="12"/>
      <c r="L9" s="13"/>
      <c r="M9" s="14"/>
      <c r="N9" s="12"/>
      <c r="O9" s="13"/>
      <c r="P9" s="14"/>
      <c r="Q9" s="12"/>
      <c r="R9" s="13"/>
      <c r="S9" s="14"/>
      <c r="T9" s="12"/>
      <c r="U9" s="13"/>
      <c r="V9" s="14"/>
      <c r="W9" s="12"/>
      <c r="X9" s="13"/>
      <c r="Y9" s="19"/>
      <c r="Z9" s="153">
        <f>B9+E9</f>
        <v>270</v>
      </c>
      <c r="AA9" s="154">
        <f t="shared" si="0"/>
        <v>9</v>
      </c>
      <c r="AB9" s="155">
        <f t="shared" si="0"/>
        <v>3</v>
      </c>
    </row>
    <row r="10" spans="1:28" ht="36" customHeight="1" thickBot="1" x14ac:dyDescent="0.3">
      <c r="A10" s="29" t="s">
        <v>62</v>
      </c>
      <c r="B10" s="139">
        <v>90</v>
      </c>
      <c r="C10" s="140">
        <v>3</v>
      </c>
      <c r="D10" s="141">
        <v>1</v>
      </c>
      <c r="E10" s="142"/>
      <c r="F10" s="140"/>
      <c r="G10" s="141"/>
      <c r="H10" s="15"/>
      <c r="I10" s="16"/>
      <c r="J10" s="17"/>
      <c r="K10" s="15"/>
      <c r="L10" s="16"/>
      <c r="M10" s="17"/>
      <c r="N10" s="15"/>
      <c r="O10" s="16"/>
      <c r="P10" s="17"/>
      <c r="Q10" s="15"/>
      <c r="R10" s="16"/>
      <c r="S10" s="17"/>
      <c r="T10" s="15"/>
      <c r="U10" s="16"/>
      <c r="V10" s="17"/>
      <c r="W10" s="15"/>
      <c r="X10" s="16"/>
      <c r="Y10" s="20"/>
      <c r="Z10" s="156">
        <f t="shared" si="0"/>
        <v>90</v>
      </c>
      <c r="AA10" s="157">
        <f t="shared" si="0"/>
        <v>3</v>
      </c>
      <c r="AB10" s="158">
        <f t="shared" si="0"/>
        <v>1</v>
      </c>
    </row>
    <row r="11" spans="1:28" s="25" customFormat="1" ht="36" customHeight="1" thickBot="1" x14ac:dyDescent="0.3">
      <c r="A11" s="26" t="s">
        <v>63</v>
      </c>
      <c r="B11" s="143">
        <f>B8+B9+B10</f>
        <v>990</v>
      </c>
      <c r="C11" s="144">
        <f t="shared" ref="C11:AB11" si="1">IF(SUM(C8:C10)=0," ",SUM(C8:C10))</f>
        <v>33</v>
      </c>
      <c r="D11" s="145">
        <v>7</v>
      </c>
      <c r="E11" s="143">
        <f t="shared" si="1"/>
        <v>510</v>
      </c>
      <c r="F11" s="144">
        <f t="shared" si="1"/>
        <v>17</v>
      </c>
      <c r="G11" s="145">
        <f t="shared" si="1"/>
        <v>3</v>
      </c>
      <c r="H11" s="143"/>
      <c r="I11" s="144"/>
      <c r="J11" s="145"/>
      <c r="K11" s="143" t="str">
        <f t="shared" si="1"/>
        <v xml:space="preserve"> </v>
      </c>
      <c r="L11" s="144" t="str">
        <f t="shared" si="1"/>
        <v xml:space="preserve"> </v>
      </c>
      <c r="M11" s="145" t="str">
        <f t="shared" si="1"/>
        <v xml:space="preserve"> </v>
      </c>
      <c r="N11" s="143" t="str">
        <f t="shared" si="1"/>
        <v xml:space="preserve"> </v>
      </c>
      <c r="O11" s="144" t="str">
        <f t="shared" si="1"/>
        <v xml:space="preserve"> </v>
      </c>
      <c r="P11" s="146" t="str">
        <f t="shared" si="1"/>
        <v xml:space="preserve"> </v>
      </c>
      <c r="Q11" s="143" t="str">
        <f t="shared" si="1"/>
        <v xml:space="preserve"> </v>
      </c>
      <c r="R11" s="144" t="str">
        <f t="shared" si="1"/>
        <v xml:space="preserve"> </v>
      </c>
      <c r="S11" s="145" t="str">
        <f t="shared" si="1"/>
        <v xml:space="preserve"> </v>
      </c>
      <c r="T11" s="143" t="str">
        <f t="shared" si="1"/>
        <v xml:space="preserve"> </v>
      </c>
      <c r="U11" s="144" t="str">
        <f t="shared" si="1"/>
        <v xml:space="preserve"> </v>
      </c>
      <c r="V11" s="145" t="str">
        <f t="shared" si="1"/>
        <v xml:space="preserve"> </v>
      </c>
      <c r="W11" s="143" t="str">
        <f t="shared" si="1"/>
        <v xml:space="preserve"> </v>
      </c>
      <c r="X11" s="144" t="str">
        <f t="shared" si="1"/>
        <v xml:space="preserve"> </v>
      </c>
      <c r="Y11" s="145" t="str">
        <f t="shared" si="1"/>
        <v xml:space="preserve"> </v>
      </c>
      <c r="Z11" s="147">
        <f>Z8+Z9+Z10</f>
        <v>1500</v>
      </c>
      <c r="AA11" s="148">
        <f t="shared" si="1"/>
        <v>50</v>
      </c>
      <c r="AB11" s="149">
        <f t="shared" si="1"/>
        <v>10</v>
      </c>
    </row>
    <row r="12" spans="1:28" ht="19.5" customHeight="1" thickBo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8" ht="39.75" customHeight="1" thickBot="1" x14ac:dyDescent="0.3">
      <c r="A13" s="332" t="s">
        <v>32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4"/>
      <c r="Q13" s="335" t="s">
        <v>64</v>
      </c>
      <c r="R13" s="336"/>
      <c r="S13" s="337"/>
      <c r="T13" s="335" t="s">
        <v>66</v>
      </c>
      <c r="U13" s="336"/>
      <c r="V13" s="337"/>
      <c r="W13" s="335" t="s">
        <v>70</v>
      </c>
      <c r="X13" s="336"/>
      <c r="Y13" s="337"/>
      <c r="Z13" s="322" t="s">
        <v>71</v>
      </c>
      <c r="AA13" s="323"/>
      <c r="AB13" s="324"/>
    </row>
    <row r="14" spans="1:28" ht="66" customHeight="1" thickBot="1" x14ac:dyDescent="0.3">
      <c r="A14" s="305" t="s">
        <v>178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7"/>
      <c r="Q14" s="300">
        <v>15</v>
      </c>
      <c r="R14" s="301"/>
      <c r="S14" s="302"/>
      <c r="T14" s="300">
        <v>450</v>
      </c>
      <c r="U14" s="301"/>
      <c r="V14" s="302"/>
      <c r="W14" s="300" t="s">
        <v>180</v>
      </c>
      <c r="X14" s="301"/>
      <c r="Y14" s="302"/>
      <c r="Z14" s="297" t="s">
        <v>149</v>
      </c>
      <c r="AA14" s="298"/>
      <c r="AB14" s="299"/>
    </row>
    <row r="15" spans="1:28" s="25" customFormat="1" ht="15.75" customHeight="1" thickBot="1" x14ac:dyDescent="0.3">
      <c r="A15" s="308" t="s">
        <v>67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10"/>
      <c r="Q15" s="303">
        <v>15</v>
      </c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4"/>
    </row>
    <row r="16" spans="1:28" ht="15.75" customHeight="1" thickBo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/>
      <c r="X16" s="31"/>
      <c r="Y16" s="31"/>
    </row>
    <row r="17" spans="1:28" s="25" customFormat="1" ht="15.75" thickBot="1" x14ac:dyDescent="0.3">
      <c r="A17" s="314" t="s">
        <v>65</v>
      </c>
      <c r="B17" s="315"/>
      <c r="C17" s="315"/>
      <c r="D17" s="315"/>
      <c r="E17" s="315"/>
      <c r="F17" s="315"/>
      <c r="G17" s="315"/>
      <c r="H17" s="31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</row>
    <row r="18" spans="1:28" s="25" customFormat="1" ht="32.25" customHeight="1" thickBot="1" x14ac:dyDescent="0.3">
      <c r="A18" s="311" t="s">
        <v>187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12"/>
      <c r="AB18" s="313"/>
    </row>
    <row r="19" spans="1:28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8" x14ac:dyDescent="0.25">
      <c r="A20" s="296" t="s">
        <v>134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36"/>
      <c r="R20" s="36"/>
      <c r="S20" s="36"/>
      <c r="T20" s="32"/>
      <c r="U20" s="32"/>
      <c r="V20" s="233" t="s">
        <v>133</v>
      </c>
      <c r="W20" s="233"/>
      <c r="X20" s="233"/>
      <c r="Y20" s="233"/>
      <c r="Z20" s="233"/>
      <c r="AA20" s="233"/>
      <c r="AB20" s="233"/>
    </row>
  </sheetData>
  <sheetProtection formatCells="0" formatRows="0" insertRows="0" insertHyperlinks="0" deleteColumns="0" deleteRows="0" selectLockedCells="1" sort="0" autoFilter="0" pivotTables="0"/>
  <protectedRanges>
    <protectedRange sqref="A14:P14" name="Range1"/>
  </protectedRanges>
  <mergeCells count="34">
    <mergeCell ref="A5:AB5"/>
    <mergeCell ref="Z6:AB6"/>
    <mergeCell ref="Z13:AB13"/>
    <mergeCell ref="W6:Y6"/>
    <mergeCell ref="K6:M6"/>
    <mergeCell ref="H6:J6"/>
    <mergeCell ref="A6:A7"/>
    <mergeCell ref="Q6:S6"/>
    <mergeCell ref="T6:V6"/>
    <mergeCell ref="B6:D6"/>
    <mergeCell ref="N6:P6"/>
    <mergeCell ref="E6:G6"/>
    <mergeCell ref="A13:P13"/>
    <mergeCell ref="Q13:S13"/>
    <mergeCell ref="T13:V13"/>
    <mergeCell ref="W13:Y13"/>
    <mergeCell ref="A20:P20"/>
    <mergeCell ref="V20:AB20"/>
    <mergeCell ref="Z14:AB14"/>
    <mergeCell ref="T14:V14"/>
    <mergeCell ref="Q15:AB15"/>
    <mergeCell ref="W14:Y14"/>
    <mergeCell ref="A14:P14"/>
    <mergeCell ref="A15:P15"/>
    <mergeCell ref="A18:AB18"/>
    <mergeCell ref="A17:H17"/>
    <mergeCell ref="Q14:S14"/>
    <mergeCell ref="A1:AB1"/>
    <mergeCell ref="A2:AB2"/>
    <mergeCell ref="A3:AB3"/>
    <mergeCell ref="A4:C4"/>
    <mergeCell ref="D4:L4"/>
    <mergeCell ref="X4:AB4"/>
    <mergeCell ref="N4:W4"/>
  </mergeCells>
  <phoneticPr fontId="0" type="noConversion"/>
  <pageMargins left="0.2" right="0.2" top="0.75" bottom="0.75" header="0.3" footer="0.3"/>
  <pageSetup paperSize="9" orientation="landscape" horizontalDpi="4294967294" verticalDpi="4294967294" r:id="rId1"/>
  <ignoredErrors>
    <ignoredError sqref="Z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74</v>
      </c>
      <c r="C4" t="s">
        <v>101</v>
      </c>
    </row>
    <row r="5" spans="1:3" x14ac:dyDescent="0.25">
      <c r="A5" t="s">
        <v>75</v>
      </c>
      <c r="C5" t="s">
        <v>102</v>
      </c>
    </row>
    <row r="6" spans="1:3" x14ac:dyDescent="0.25">
      <c r="A6" t="s">
        <v>76</v>
      </c>
      <c r="C6" t="s">
        <v>103</v>
      </c>
    </row>
    <row r="7" spans="1:3" x14ac:dyDescent="0.25">
      <c r="A7" t="s">
        <v>77</v>
      </c>
    </row>
    <row r="8" spans="1:3" x14ac:dyDescent="0.25">
      <c r="A8" t="s">
        <v>78</v>
      </c>
      <c r="C8" t="s">
        <v>104</v>
      </c>
    </row>
    <row r="9" spans="1:3" x14ac:dyDescent="0.25">
      <c r="A9" t="s">
        <v>79</v>
      </c>
      <c r="C9" t="s">
        <v>105</v>
      </c>
    </row>
    <row r="10" spans="1:3" x14ac:dyDescent="0.25">
      <c r="A10" t="s">
        <v>80</v>
      </c>
      <c r="C10" t="s">
        <v>106</v>
      </c>
    </row>
    <row r="11" spans="1:3" x14ac:dyDescent="0.25">
      <c r="A11" t="s">
        <v>81</v>
      </c>
      <c r="C11" t="s">
        <v>107</v>
      </c>
    </row>
    <row r="12" spans="1:3" x14ac:dyDescent="0.25">
      <c r="A12" t="s">
        <v>82</v>
      </c>
      <c r="C12" t="s">
        <v>108</v>
      </c>
    </row>
    <row r="13" spans="1:3" x14ac:dyDescent="0.25">
      <c r="A13" t="s">
        <v>83</v>
      </c>
      <c r="C13" t="s">
        <v>109</v>
      </c>
    </row>
    <row r="14" spans="1:3" x14ac:dyDescent="0.25">
      <c r="A14" t="s">
        <v>84</v>
      </c>
      <c r="C14" t="s">
        <v>110</v>
      </c>
    </row>
    <row r="15" spans="1:3" x14ac:dyDescent="0.25">
      <c r="A15" t="s">
        <v>85</v>
      </c>
      <c r="C15" t="s">
        <v>111</v>
      </c>
    </row>
    <row r="16" spans="1:3" x14ac:dyDescent="0.25">
      <c r="A16" t="s">
        <v>86</v>
      </c>
      <c r="C16" t="s">
        <v>112</v>
      </c>
    </row>
    <row r="17" spans="1:3" x14ac:dyDescent="0.25">
      <c r="A17" t="s">
        <v>87</v>
      </c>
      <c r="C17" t="s">
        <v>113</v>
      </c>
    </row>
    <row r="18" spans="1:3" x14ac:dyDescent="0.25">
      <c r="A18" t="s">
        <v>88</v>
      </c>
      <c r="C18" t="s">
        <v>114</v>
      </c>
    </row>
    <row r="19" spans="1:3" x14ac:dyDescent="0.25">
      <c r="A19" t="s">
        <v>89</v>
      </c>
      <c r="C19" t="s">
        <v>115</v>
      </c>
    </row>
    <row r="20" spans="1:3" x14ac:dyDescent="0.25">
      <c r="A20" t="s">
        <v>90</v>
      </c>
    </row>
    <row r="21" spans="1:3" x14ac:dyDescent="0.25">
      <c r="A21" t="s">
        <v>91</v>
      </c>
    </row>
    <row r="22" spans="1:3" x14ac:dyDescent="0.25">
      <c r="A22" t="s">
        <v>92</v>
      </c>
      <c r="C22" t="s">
        <v>123</v>
      </c>
    </row>
    <row r="23" spans="1:3" x14ac:dyDescent="0.25">
      <c r="A23" t="s">
        <v>93</v>
      </c>
      <c r="C23" t="s">
        <v>117</v>
      </c>
    </row>
    <row r="24" spans="1:3" x14ac:dyDescent="0.25">
      <c r="A24" t="s">
        <v>94</v>
      </c>
      <c r="C24" t="s">
        <v>126</v>
      </c>
    </row>
    <row r="25" spans="1:3" x14ac:dyDescent="0.25">
      <c r="A25" t="s">
        <v>95</v>
      </c>
      <c r="C25" t="s">
        <v>119</v>
      </c>
    </row>
    <row r="26" spans="1:3" x14ac:dyDescent="0.25">
      <c r="A26" t="s">
        <v>96</v>
      </c>
      <c r="C26" t="s">
        <v>118</v>
      </c>
    </row>
    <row r="27" spans="1:3" x14ac:dyDescent="0.25">
      <c r="A27" t="s">
        <v>97</v>
      </c>
      <c r="C27" t="s">
        <v>120</v>
      </c>
    </row>
    <row r="28" spans="1:3" x14ac:dyDescent="0.25">
      <c r="A28" t="s">
        <v>98</v>
      </c>
      <c r="C28" t="s">
        <v>121</v>
      </c>
    </row>
    <row r="29" spans="1:3" x14ac:dyDescent="0.25">
      <c r="A29" t="s">
        <v>99</v>
      </c>
      <c r="C29" t="s">
        <v>116</v>
      </c>
    </row>
    <row r="30" spans="1:3" x14ac:dyDescent="0.25">
      <c r="A30" t="s">
        <v>100</v>
      </c>
      <c r="C30" t="s">
        <v>122</v>
      </c>
    </row>
    <row r="31" spans="1:3" x14ac:dyDescent="0.25">
      <c r="C31" t="s">
        <v>125</v>
      </c>
    </row>
    <row r="32" spans="1:3" x14ac:dyDescent="0.25">
      <c r="C32" t="s">
        <v>124</v>
      </c>
    </row>
    <row r="33" spans="3:3" x14ac:dyDescent="0.25">
      <c r="C33" t="s">
        <v>131</v>
      </c>
    </row>
    <row r="34" spans="3:3" x14ac:dyDescent="0.25">
      <c r="C34" t="s">
        <v>130</v>
      </c>
    </row>
    <row r="35" spans="3:3" x14ac:dyDescent="0.25">
      <c r="C35" t="s">
        <v>127</v>
      </c>
    </row>
    <row r="36" spans="3:3" x14ac:dyDescent="0.25">
      <c r="C36" t="s">
        <v>128</v>
      </c>
    </row>
    <row r="37" spans="3:3" x14ac:dyDescent="0.25">
      <c r="C37" t="s">
        <v>129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2019-05-21T09:24:03Z</cp:lastPrinted>
  <dcterms:created xsi:type="dcterms:W3CDTF">2015-10-10T06:25:10Z</dcterms:created>
  <dcterms:modified xsi:type="dcterms:W3CDTF">2020-08-03T11:51:49Z</dcterms:modified>
</cp:coreProperties>
</file>