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8415" activeTab="1"/>
  </bookViews>
  <sheets>
    <sheet name="Титулна страница" sheetId="1" r:id="rId1"/>
    <sheet name="Учебен план" sheetId="2" r:id="rId2"/>
    <sheet name="Справка - извлечение" sheetId="8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Y11" i="8" l="1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B10" i="8"/>
  <c r="AA10" i="8"/>
  <c r="Z10" i="8"/>
  <c r="AB9" i="8"/>
  <c r="AA9" i="8"/>
  <c r="Z9" i="8"/>
  <c r="AB8" i="8"/>
  <c r="AA8" i="8"/>
  <c r="Z8" i="8"/>
  <c r="D4" i="8"/>
  <c r="A3" i="8"/>
  <c r="AA11" i="8" l="1"/>
  <c r="Z11" i="8"/>
  <c r="AB11" i="8"/>
  <c r="F1" i="2" l="1"/>
  <c r="E35" i="1" l="1"/>
  <c r="C36" i="1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14" authorId="0" shapeId="0">
      <text>
        <r>
          <rPr>
            <sz val="9"/>
            <color indexed="81"/>
            <rFont val="Tahoma"/>
            <family val="2"/>
            <charset val="204"/>
          </rPr>
          <t>ФС №10/11.06.2019Г.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№10/11.06.2019Г.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6" authorId="0" shapeId="0">
      <text>
        <r>
          <rPr>
            <sz val="9"/>
            <color indexed="81"/>
            <rFont val="Tahoma"/>
            <family val="2"/>
            <charset val="204"/>
          </rPr>
          <t>ФС №10/11.06.2019Г.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№10/11.06.2019Г.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7/...03.2020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8" authorId="1" shapeId="0">
      <text>
        <r>
          <rPr>
            <sz val="9"/>
            <color indexed="81"/>
            <rFont val="Tahoma"/>
            <family val="2"/>
            <charset val="204"/>
          </rPr>
          <t>Да се променят водените часове от 30 часа упражнения на 15 часа лекции + 15 часа упражнения; 1+1, като се запазят останалите параметри 
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09" authorId="1" shapeId="0">
      <text>
        <r>
          <rPr>
            <sz val="10"/>
            <color indexed="81"/>
            <rFont val="Tahoma"/>
            <family val="2"/>
            <charset val="204"/>
          </rPr>
          <t xml:space="preserve">1. Нова избираема дисциплина към „Общи избираеми дисциплини“ -за двата учебни плана - 2 семестъра и 4 семестъра:
„Практически литературен превод на китайска художествена проза от съвременната епоха (от 1979 г. до наши дни)“ с 15 ч. лекции, 15 ч. упр., 3 кредита
</t>
        </r>
      </text>
    </comment>
  </commentList>
</comments>
</file>

<file path=xl/sharedStrings.xml><?xml version="1.0" encoding="utf-8"?>
<sst xmlns="http://schemas.openxmlformats.org/spreadsheetml/2006/main" count="632" uniqueCount="251">
  <si>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</si>
  <si>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</si>
  <si>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</si>
  <si>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</si>
  <si>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</si>
  <si>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</si>
  <si>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</si>
  <si>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</si>
  <si>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</si>
  <si>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</si>
  <si>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</si>
  <si>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</si>
  <si>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</si>
  <si>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</si>
  <si>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</si>
  <si>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</si>
  <si>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</si>
  <si>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</si>
  <si>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</si>
  <si>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</si>
  <si>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</si>
  <si>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</si>
  <si>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</si>
  <si>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</si>
  <si>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</si>
  <si>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</si>
  <si>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</si>
  <si>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</si>
  <si>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</si>
  <si>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</si>
  <si>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4</t>
  </si>
  <si>
    <t>5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</si>
  <si>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</si>
  <si>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</si>
  <si>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</si>
  <si>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</si>
  <si>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</si>
  <si>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</si>
  <si>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</si>
  <si>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</si>
  <si>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</si>
  <si>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</si>
  <si>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………. кредита</t>
    </r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</si>
  <si>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</si>
  <si>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</si>
  <si>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</si>
  <si>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</si>
  <si>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</si>
  <si>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</si>
  <si>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</si>
  <si>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</si>
  <si>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</si>
  <si>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</si>
  <si>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</si>
  <si>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</si>
  <si>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</si>
  <si>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</si>
  <si>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</si>
  <si>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</si>
  <si>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</si>
  <si>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</si>
  <si>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</si>
  <si>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</si>
  <si>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</si>
  <si>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</si>
  <si>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</si>
  <si>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</si>
  <si>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</si>
  <si>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</si>
  <si>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</si>
  <si>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</si>
  <si>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</si>
  <si>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</si>
  <si>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</si>
  <si>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</si>
  <si>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</si>
  <si>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</si>
  <si>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</si>
  <si>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</si>
  <si>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</si>
  <si>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</si>
  <si>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</si>
  <si>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</si>
  <si>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</si>
  <si>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</si>
  <si>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</si>
  <si>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</si>
  <si>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</si>
  <si>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</si>
  <si>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</si>
  <si>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</si>
  <si>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</si>
  <si>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</si>
  <si>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</si>
  <si>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</si>
  <si>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</si>
  <si>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</si>
  <si>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</si>
  <si>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</si>
  <si>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</si>
  <si>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</si>
  <si>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</si>
  <si>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</si>
  <si>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</si>
  <si>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</si>
  <si>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</si>
  <si>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</si>
  <si>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</si>
  <si>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</si>
  <si>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</si>
  <si>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</si>
  <si>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</si>
  <si>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</si>
  <si>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</si>
  <si>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</si>
  <si>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</si>
  <si>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</si>
  <si>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</si>
  <si>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</si>
  <si>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</si>
  <si>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</si>
  <si>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</si>
  <si>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</si>
  <si>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</si>
  <si>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</si>
  <si>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</si>
  <si>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</si>
  <si>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</si>
  <si>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</si>
  <si>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</si>
  <si>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</si>
  <si>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</si>
  <si>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</si>
  <si>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</si>
  <si>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</si>
  <si>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r>
      <t xml:space="preserve">Учебният план е приет с решение на ФС № </t>
    </r>
    <r>
      <rPr>
        <sz val="10"/>
        <rFont val="Arial"/>
        <family val="2"/>
      </rPr>
      <t>............... от .................................</t>
    </r>
  </si>
  <si>
    <t>Разработване на глосар (китайски и български език)</t>
  </si>
  <si>
    <t>Консекутивен превод кит-бг-кит, част 1</t>
  </si>
  <si>
    <t>2+0</t>
  </si>
  <si>
    <t>1+1</t>
  </si>
  <si>
    <t>0+4</t>
  </si>
  <si>
    <t>0+2</t>
  </si>
  <si>
    <t>ки</t>
  </si>
  <si>
    <t xml:space="preserve">Дигитални ресурси за превод кит-бг-кит </t>
  </si>
  <si>
    <t>Стаж в МВнР или друга държавна институция</t>
  </si>
  <si>
    <t>то</t>
  </si>
  <si>
    <t>Стаж в агенция за преводи</t>
  </si>
  <si>
    <t>Стаж в компания като преводач (устен или писмен)</t>
  </si>
  <si>
    <t>Стаж в издателство</t>
  </si>
  <si>
    <t>Стаж в списание</t>
  </si>
  <si>
    <t>Защита на дипломна работа</t>
  </si>
  <si>
    <t>1+1+2</t>
  </si>
  <si>
    <t>Теория и стилистика на превода: съпоставителен анализ на китайски и български език</t>
  </si>
  <si>
    <t>Преводачески проект (китайски - български език) - симулация</t>
  </si>
  <si>
    <t>Преводачески проект (български - китайски език) - симулация</t>
  </si>
  <si>
    <t>Общи избираеми дисциплини</t>
  </si>
  <si>
    <t>Специализиран превод кит-англ-кит</t>
  </si>
  <si>
    <t>3+0</t>
  </si>
  <si>
    <t>и</t>
  </si>
  <si>
    <t>Официален етикет и протокол на преводача</t>
  </si>
  <si>
    <t>Процеси на развитие на съвременното китайско общество</t>
  </si>
  <si>
    <t>юли</t>
  </si>
  <si>
    <t>октомври</t>
  </si>
  <si>
    <t>Традиционната китайска и българска култура в сравнителна перспектива</t>
  </si>
  <si>
    <t>т.о.</t>
  </si>
  <si>
    <t>1+0</t>
  </si>
  <si>
    <t>Ф</t>
  </si>
  <si>
    <t>З</t>
  </si>
  <si>
    <t>Китаистика</t>
  </si>
  <si>
    <t xml:space="preserve">5. Условия за прием </t>
  </si>
  <si>
    <t>И</t>
  </si>
  <si>
    <t>Художествен превод (проза) кит-бг, част 1</t>
  </si>
  <si>
    <t>Художествен превод (проза) бг-кит</t>
  </si>
  <si>
    <t>Художествен превод (поезия) кит-бг</t>
  </si>
  <si>
    <t>Художествен превод (поезия) бг-кит</t>
  </si>
  <si>
    <t>Консекутивен превод англ-кит-англ</t>
  </si>
  <si>
    <t xml:space="preserve">Симултанен превод англ-кит-англ </t>
  </si>
  <si>
    <t xml:space="preserve">От българска страна в програмата могат да кандидатстват студенти, които имат завършена бакалавърска степен по Китаистика с успех над 4.00, или бакалавърска степен по друга специалност със същия успех и при издържано успешно ниво 5 от стандартния международно признат изпит за владеене на китайски език като чужд (HSK).
От китайска страна в програмата могат да кандидатстват студенти, които имат завършена бакалавърска степен по Българистика с успех над 4.00.
Кандидатите се приемат по съответните конкурсни процедури в университета на страната, в която са придобили своята бакалавърска степен. </t>
  </si>
  <si>
    <t>6</t>
  </si>
  <si>
    <t>7</t>
  </si>
  <si>
    <t>8</t>
  </si>
  <si>
    <t>9</t>
  </si>
  <si>
    <t>10</t>
  </si>
  <si>
    <t>11</t>
  </si>
  <si>
    <t>0</t>
  </si>
  <si>
    <t>К</t>
  </si>
  <si>
    <t>Н</t>
  </si>
  <si>
    <t>П</t>
  </si>
  <si>
    <t>Фоносемантични преноси в китайския език и култура</t>
  </si>
  <si>
    <t>1, 2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</si>
  <si>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</si>
  <si>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</si>
  <si>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Специализиран превод (култура) бг-кит</t>
  </si>
  <si>
    <t>Езикова култура и езикови стандарти (китайски език)</t>
  </si>
  <si>
    <t>Консекутивен превод бг-кит-бг</t>
  </si>
  <si>
    <t xml:space="preserve">Обучение в България </t>
  </si>
  <si>
    <t xml:space="preserve">Обучение в Китай </t>
  </si>
  <si>
    <t>България - Китай: увод в етнопсихологията и културни паралели</t>
  </si>
  <si>
    <t>Междукултурна комуникация и обществено-културни ценности</t>
  </si>
  <si>
    <t>Специализиран писмен превод - политика и дипломация (кит-бг-кит)</t>
  </si>
  <si>
    <t>Специализиран писмен превод - право (кит-бг-кит)</t>
  </si>
  <si>
    <t>Специализиран писмен превод - икономика (кит-бг-кит)</t>
  </si>
  <si>
    <t>Забележки:</t>
  </si>
  <si>
    <t xml:space="preserve">Съвременен китайски литературен език, част 2 ⃰ </t>
  </si>
  <si>
    <t xml:space="preserve">Съвременен китайски литературен език, част 1 ⃰  </t>
  </si>
  <si>
    <t xml:space="preserve">Симултанен превод кит-бг-кит, част 1 </t>
  </si>
  <si>
    <t xml:space="preserve">Език и познание (на англ. език) ⃰ ⃰ ⃰⃰ ⃰   </t>
  </si>
  <si>
    <t xml:space="preserve">Архетипови наративи (на англ. език) ⃰ ⃰ ⃰⃰ ⃰  </t>
  </si>
  <si>
    <t>Знакът  ⃰⃰ ⃰ ⃰⃰ ⃰  е за дисциплини, преподавани в МП "Семиотика, език  и реклама".</t>
  </si>
  <si>
    <t>Знакът   ⃰ ⃰ ⃰  е за дисциплини, преподавани в МП "Конферентен превод".</t>
  </si>
  <si>
    <t xml:space="preserve">  Говорна техника ⃰ ⃰⃰ ⃰ ⃰⃰  </t>
  </si>
  <si>
    <t xml:space="preserve">  Реторика  ⃰⃰ ⃰ ⃰⃰ ⃰   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</si>
  <si>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</si>
  <si>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</si>
  <si>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 xml:space="preserve">Завършилите магистърска програма "Междукултурна комуникация и превод с китайски и български език"  придобиват следните професионални компетенции: • Високо ниво на лингвистична, стилистична, социо-културна и прагматична компетентност при писмена и устна употреба на чуждия език, както и на родния език (китайски/български); • Способности за правилно, смислово адекватно и стилистично издържано предаване на писмен текст от чуждия език на родния и от родния на чуждия език в основните тематични разновидности на писмения превод - художествен, икономически, юридически, публицистичен, обществено-политически, технически; • Способности за извършване на бърз, точен и стилистично издържан устен превод (консекутивен и симултанен) от чуждия език на родния и от родния на чуждия език в основните тематични разновидности на устния превод; • Комуникативни и презентационни умения, способности за говорене пред публика, артикулация и дикция; • Придобиване на междукултурни компетентности и способности за интерпретиране и предаване на реалии, факти, послания, специфични за едната култура в социо-лингвистичния контекст на другата култура; • Умения за работа в екип, управление на преводачески проекти, професионална етика, управление на стреса, подготовка за професионални ангажимени и др.    </t>
  </si>
  <si>
    <t xml:space="preserve">Дипломираните магистри от програмата "Интеркултурна комуникация и превод с китайски и български език" могат да се реализират като: • Квалифицирани специалисти по устен и писмен превод в български държавни институции и международни организации, както и преводачи на свободна практика на пазара в България, ЕС и Китай; • Служители в посолства, търговски представителства и други дипломатически институции; • Преводачи, експерти и консултанти в български и чуждестранни фирми, аутсорсинг компании, финансови институции и др.; • Служители и координатори на международни проекти в културни и образователни институции; • Преподаватели във висши учебни заведения и научни работници в изследователски институти; • Преводачи в издателства, медийни институции и аудиовизуални продукции. </t>
  </si>
  <si>
    <t>"Междукултурна комуникация и превод с китайски и български език"</t>
  </si>
  <si>
    <t xml:space="preserve">Магистърската програма "Междукултурна комуникация и превод с китайски и български език" е съвместна програма на катедра "Китаистика" във ФКНФ, СУ "Св. Климент Охридски" и катедра "Българистика" в Пекинския университет за чужди езици. Тя включва модул на обучение в България и съответно модул на обучение, който се провежда в Китай. Програмата има за цел да осигури професионална подготовка на бъдещи преводачи с китайски и български език както в областта на писмения превод, така и в областта на устния - консекутивен и симултанен превод. Подготовката се осъществява по методика на обучение по превод, която се прилага във водещи школи в Европа и Китай, в съответствие с изискванията на Европейската комисия за качество на обучението по превод и в сътрудничество с магистърските програми по превод във ФКНФ, акредитирани членове на ЕМТ (Европейската мрежа на магистърски програми по превод).  </t>
  </si>
  <si>
    <t xml:space="preserve">Обучението се провежда в 4 семестъра, съответно 2 семестъра в катедра "Китаистика" във ФКНФ, СУ "Св. Климент Охридски" и 2 семестъра в катедра "Българистика" в Пекинския университет за чужди езици. Успешно завършилите програмата получават обща диплома на СУ "Св. Климент Охридски" и Пекинския университет за чужди езици. При обучението в СУ "Св. Климент Охридски" основен акцент в преподаването представлява преводът от китайски на български език, а обучението в Пекинския университет по чужди езици се фокусира главно върху обратния превод от български на китайски език. Магистрантите се обучават в смесени групи от български и китайски студенти, което дава възможност за взаимно обучение при превода от и на роден език и интеркултурна комуникация в международна среда. Курсът на обучение е ориентиран основно към овладяване на практически умения и развиване на необходимите професионални техники по писмен и устен превод, но тя включва също така общотеоретични и профилиращи дисциплини по съпоставително езикознание, теория на превода, интеркултурна комуникация и медиация и други дисциплини, осигуряващи високо академично ниво на програмата и възможност за продължаване на обучението в ОНС "доктор". Програмата предлага паралелни курсове по практически китайски език и практически български език за напреднали, съответно за българските и китайските студенти, с цел надграждане на езиковите компетенции по чужд език и по-ефективна подготовка за осъществяването на двустранен превод. Практическите занятия по писмен превод обхващат различни области на преводната литература - художествен превод (на проза и поезия), превод на публицистичен, административен, икономически, обществено-политически, юридически, научно-технически и други текстове, с възможности за специализация чрез определени избираеми дисциплини. Практическите занятия по устен превод изграждат основните умения и компетентности в консекутивния и симултанния превод като тренинг на концентрация и памет, логическо извеждане на ключови предикации и идейни послания, прецизно и структурирано предаване на преводно съдържание, усвояване на система за водене на записки, устен превод без нотиране, комуникативни и презентационни умения, артикулация и дикция и др. Важен аспект във формирането на езиковите компетентности на магистрантите по превод са курсовете по езикова култура, правописна норма и езикови стандарти на българския и китайския език. Програмата предоставя широки възможности за преводаческа подготовка и практика чрез максимално близки до реалните условия на превод симулации и асистенции, стажове и участия в реални събития с превод. </t>
  </si>
  <si>
    <t xml:space="preserve">Език и култура (на англ. език)  ⃰ ⃰⃰⃰ ⃰ ⃰⃰  </t>
  </si>
  <si>
    <t>Специализиран превод (аудиовизуален, субтитриране) кит-бг</t>
  </si>
  <si>
    <t>Специализиран превод (анекдоти, игрословия, реалии) кит-бг</t>
  </si>
  <si>
    <t xml:space="preserve">Междукултурна комуникация и обществено-културни ценности </t>
  </si>
  <si>
    <t xml:space="preserve">Професионална квалификация: </t>
  </si>
  <si>
    <t>Преводач с китайски и български език и специалист по междукултурна комуникация</t>
  </si>
  <si>
    <t>3,4</t>
  </si>
  <si>
    <t>Задължително избираеми дисциплини</t>
  </si>
  <si>
    <t xml:space="preserve">Консекутивен превод кит-бг-кит, част 2 ⃰  </t>
  </si>
  <si>
    <t xml:space="preserve">Симултанен превод кит-бг-кит, част 2 ⃰ </t>
  </si>
  <si>
    <t xml:space="preserve">Специализиран превод (право, икономика, IT) кит-бг, част 2 ⃰ </t>
  </si>
  <si>
    <t>Модулът, преподаван в СУ "Св. Климент Охридски", се изучава от студентите на Пекинския университет по чужди езици в 3 и 4 семестър.</t>
  </si>
  <si>
    <t xml:space="preserve">Знакът  ⃰  е за дисциплини, които не са задължителни за студентите от Пекинския университет за чужди езици.                            </t>
  </si>
  <si>
    <t xml:space="preserve">Дипломатически семинар (на англ. език) ⃰ ⃰⃰ ⃰ </t>
  </si>
  <si>
    <t xml:space="preserve">Увод в европейските институции и политики (на англ. език) ⃰ ⃰⃰ ⃰ </t>
  </si>
  <si>
    <t xml:space="preserve">Езикова култура (български език), част 1 ⃰ ⃰ ⃰ </t>
  </si>
  <si>
    <t xml:space="preserve">Езикова култура (български език), част 2 ⃰ ⃰ ⃰ </t>
  </si>
  <si>
    <t xml:space="preserve">Съвременен български литературен език в сравнителна перспектива с китайски език, част 1 ⃰ ⃰ </t>
  </si>
  <si>
    <t xml:space="preserve">Съвременен български литературен език в сравнителна перспектива с китайски език, част 2 ⃰ ⃰ </t>
  </si>
  <si>
    <t>Съвременна българска граматика в сравнителна перспектива с китайския език</t>
  </si>
  <si>
    <t>Стилистика на българския книжовен език в сравнителна перспектива с китайския език</t>
  </si>
  <si>
    <t>Специализиран превод (право, икономика, IT) кит-бг, част 1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</si>
  <si>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</si>
  <si>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</si>
  <si>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10/11.06.19</t>
  </si>
  <si>
    <t>Знакът  ⃰ ⃰  е за дисциплини, които не са задължителни за студентите от СУ "Св. Климент Охридски".</t>
  </si>
  <si>
    <r>
      <t>Избираеми дисциплини:</t>
    </r>
    <r>
      <rPr>
        <b/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  <charset val="204"/>
      </rPr>
      <t>избраните дисциплини за студенитите от СУ "Св. Климент Охридски" трябва да носят минимум 36 кредита (1-ви семестър - минимум 6 кредита; 2-ри семестър – минимум 15 кредита; 3-ти семестър – минимум 12 кредита, 4-ти семестър – минимум 3 кредита)</t>
    </r>
    <r>
      <rPr>
        <b/>
        <i/>
        <sz val="9"/>
        <rFont val="Arial"/>
        <family val="2"/>
      </rPr>
      <t/>
    </r>
  </si>
  <si>
    <t xml:space="preserve">за випуска, започнал през зимен семестър на 2020/2021 уч. година </t>
  </si>
  <si>
    <t>Практически литературен превод на китайска художествена проза от съвременната епоха (от 1979 г. до наши дни) (*2)</t>
  </si>
  <si>
    <t>1,2</t>
  </si>
  <si>
    <t>(*2) ФС № 7/....03.20 г.</t>
  </si>
  <si>
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</si>
</sst>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1"/>
      <name val="Arial Narrow"/>
      <family val="2"/>
      <charset val="204"/>
    </font>
    <font>
      <sz val="11"/>
      <name val="Arial Narrow"/>
      <family val="2"/>
    </font>
    <font>
      <sz val="10"/>
      <color theme="1"/>
      <name val="Arial"/>
      <family val="2"/>
    </font>
    <font>
      <sz val="9"/>
      <color indexed="81"/>
      <name val="Tahoma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7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0" fillId="0" borderId="2" xfId="0" applyFont="1" applyBorder="1" applyAlignment="1" applyProtection="1">
      <alignment wrapText="1"/>
      <protection hidden="1"/>
    </xf>
    <xf numFmtId="0" fontId="20" fillId="0" borderId="3" xfId="0" applyFont="1" applyBorder="1" applyAlignment="1" applyProtection="1">
      <alignment wrapText="1"/>
      <protection hidden="1"/>
    </xf>
    <xf numFmtId="0" fontId="21" fillId="0" borderId="3" xfId="0" applyFont="1" applyBorder="1" applyAlignment="1" applyProtection="1">
      <alignment wrapText="1"/>
      <protection hidden="1"/>
    </xf>
    <xf numFmtId="0" fontId="21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22" fillId="0" borderId="6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1" fillId="0" borderId="6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6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20" fillId="0" borderId="8" xfId="0" applyFont="1" applyBorder="1" applyAlignment="1" applyProtection="1">
      <alignment wrapText="1"/>
      <protection hidden="1"/>
    </xf>
    <xf numFmtId="0" fontId="21" fillId="0" borderId="8" xfId="0" applyFont="1" applyBorder="1" applyAlignment="1" applyProtection="1">
      <alignment wrapText="1"/>
      <protection hidden="1"/>
    </xf>
    <xf numFmtId="0" fontId="21" fillId="0" borderId="9" xfId="0" applyFont="1" applyBorder="1" applyAlignment="1" applyProtection="1">
      <alignment wrapText="1"/>
      <protection hidden="1"/>
    </xf>
    <xf numFmtId="0" fontId="26" fillId="0" borderId="5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7" fillId="0" borderId="6" xfId="0" applyFont="1" applyBorder="1" applyAlignment="1">
      <alignment wrapText="1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29" fillId="0" borderId="2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9" fillId="0" borderId="3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0" fontId="20" fillId="0" borderId="0" xfId="0" applyFont="1"/>
    <xf numFmtId="0" fontId="21" fillId="0" borderId="0" xfId="0" applyFont="1"/>
    <xf numFmtId="0" fontId="26" fillId="0" borderId="2" xfId="0" applyFont="1" applyBorder="1" applyAlignment="1" applyProtection="1">
      <alignment wrapText="1"/>
      <protection hidden="1"/>
    </xf>
    <xf numFmtId="0" fontId="26" fillId="0" borderId="3" xfId="0" applyFont="1" applyBorder="1" applyAlignment="1" applyProtection="1">
      <alignment wrapText="1"/>
      <protection hidden="1"/>
    </xf>
    <xf numFmtId="0" fontId="27" fillId="0" borderId="3" xfId="0" applyFont="1" applyBorder="1" applyAlignment="1" applyProtection="1">
      <alignment wrapText="1"/>
      <protection hidden="1"/>
    </xf>
    <xf numFmtId="0" fontId="27" fillId="0" borderId="4" xfId="0" applyFont="1" applyBorder="1" applyAlignment="1" applyProtection="1">
      <alignment wrapText="1"/>
      <protection hidden="1"/>
    </xf>
    <xf numFmtId="0" fontId="26" fillId="0" borderId="5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27" fillId="0" borderId="0" xfId="0" applyFont="1" applyBorder="1" applyAlignment="1" applyProtection="1">
      <alignment wrapText="1"/>
      <protection hidden="1"/>
    </xf>
    <xf numFmtId="0" fontId="27" fillId="0" borderId="6" xfId="0" applyFont="1" applyBorder="1" applyAlignment="1" applyProtection="1">
      <alignment wrapText="1"/>
      <protection hidden="1"/>
    </xf>
    <xf numFmtId="0" fontId="26" fillId="0" borderId="7" xfId="0" applyFont="1" applyBorder="1" applyAlignment="1" applyProtection="1">
      <alignment wrapText="1"/>
      <protection hidden="1"/>
    </xf>
    <xf numFmtId="0" fontId="26" fillId="0" borderId="8" xfId="0" applyFont="1" applyBorder="1" applyAlignment="1" applyProtection="1">
      <alignment wrapText="1"/>
      <protection hidden="1"/>
    </xf>
    <xf numFmtId="0" fontId="16" fillId="3" borderId="24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textRotation="90" wrapText="1"/>
      <protection hidden="1"/>
    </xf>
    <xf numFmtId="0" fontId="14" fillId="0" borderId="1" xfId="0" applyFont="1" applyBorder="1" applyAlignment="1" applyProtection="1">
      <alignment horizontal="center" vertical="center" textRotation="90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Protection="1"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40" fillId="0" borderId="1" xfId="0" applyFont="1" applyBorder="1" applyAlignment="1" applyProtection="1">
      <alignment horizontal="center" vertical="center" textRotation="90"/>
      <protection hidden="1"/>
    </xf>
    <xf numFmtId="0" fontId="36" fillId="0" borderId="1" xfId="0" applyFont="1" applyBorder="1" applyAlignment="1" applyProtection="1">
      <alignment horizontal="center" vertical="center"/>
      <protection hidden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top" wrapText="1"/>
      <protection hidden="1"/>
    </xf>
    <xf numFmtId="0" fontId="33" fillId="0" borderId="0" xfId="0" applyFont="1" applyBorder="1" applyAlignment="1" applyProtection="1">
      <alignment horizontal="center" vertical="top" wrapText="1"/>
      <protection hidden="1"/>
    </xf>
    <xf numFmtId="0" fontId="33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hidden="1"/>
    </xf>
    <xf numFmtId="0" fontId="33" fillId="0" borderId="0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37" fillId="0" borderId="1" xfId="0" applyFont="1" applyBorder="1" applyAlignment="1" applyProtection="1">
      <alignment horizontal="center" vertical="center" textRotation="90" wrapText="1"/>
      <protection locked="0"/>
    </xf>
    <xf numFmtId="0" fontId="37" fillId="2" borderId="1" xfId="0" applyFont="1" applyFill="1" applyBorder="1" applyAlignment="1" applyProtection="1">
      <alignment horizontal="center" vertical="center" textRotation="90" wrapText="1"/>
      <protection locked="0"/>
    </xf>
    <xf numFmtId="0" fontId="11" fillId="4" borderId="24" xfId="0" applyFont="1" applyFill="1" applyBorder="1" applyAlignment="1" applyProtection="1">
      <alignment horizontal="left" vertical="center" wrapText="1"/>
      <protection locked="0"/>
    </xf>
    <xf numFmtId="0" fontId="41" fillId="4" borderId="24" xfId="0" applyFont="1" applyFill="1" applyBorder="1" applyAlignment="1" applyProtection="1">
      <alignment horizontal="center" vertical="center" wrapText="1"/>
      <protection locked="0"/>
    </xf>
    <xf numFmtId="0" fontId="41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49" fontId="43" fillId="0" borderId="13" xfId="0" applyNumberFormat="1" applyFont="1" applyFill="1" applyBorder="1" applyAlignment="1" applyProtection="1">
      <alignment horizontal="center" vertical="center"/>
      <protection locked="0"/>
    </xf>
    <xf numFmtId="0" fontId="43" fillId="0" borderId="13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Protection="1">
      <protection hidden="1"/>
    </xf>
    <xf numFmtId="0" fontId="43" fillId="0" borderId="1" xfId="0" applyFont="1" applyFill="1" applyBorder="1" applyAlignment="1" applyProtection="1">
      <alignment horizontal="center" vertical="center" textRotation="90" wrapText="1"/>
      <protection hidden="1"/>
    </xf>
    <xf numFmtId="49" fontId="44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24" xfId="0" applyFont="1" applyFill="1" applyBorder="1" applyAlignment="1" applyProtection="1">
      <alignment horizontal="center" vertical="center" wrapText="1"/>
      <protection locked="0"/>
    </xf>
    <xf numFmtId="0" fontId="44" fillId="0" borderId="25" xfId="0" applyFont="1" applyFill="1" applyBorder="1" applyAlignment="1" applyProtection="1">
      <alignment horizontal="center" vertical="center" wrapText="1"/>
      <protection locked="0"/>
    </xf>
    <xf numFmtId="49" fontId="43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left" vertical="center" wrapText="1"/>
      <protection locked="0"/>
    </xf>
    <xf numFmtId="0" fontId="41" fillId="0" borderId="20" xfId="0" applyFont="1" applyFill="1" applyBorder="1" applyAlignment="1" applyProtection="1">
      <alignment horizontal="center" vertical="center" wrapText="1"/>
      <protection locked="0"/>
    </xf>
    <xf numFmtId="0" fontId="41" fillId="0" borderId="22" xfId="0" applyFont="1" applyFill="1" applyBorder="1" applyAlignment="1" applyProtection="1">
      <alignment horizontal="center" vertical="center"/>
      <protection locked="0"/>
    </xf>
    <xf numFmtId="49" fontId="4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41" fillId="0" borderId="1" xfId="0" applyFont="1" applyFill="1" applyBorder="1" applyAlignment="1" applyProtection="1">
      <alignment horizontal="center" vertical="center" wrapText="1"/>
      <protection locked="0"/>
    </xf>
    <xf numFmtId="0" fontId="41" fillId="0" borderId="23" xfId="0" applyFont="1" applyFill="1" applyBorder="1" applyAlignment="1" applyProtection="1">
      <alignment horizontal="center" vertical="center"/>
      <protection locked="0"/>
    </xf>
    <xf numFmtId="0" fontId="41" fillId="0" borderId="1" xfId="0" applyFont="1" applyFill="1" applyBorder="1" applyAlignment="1" applyProtection="1">
      <alignment horizontal="center" vertical="center"/>
      <protection locked="0"/>
    </xf>
    <xf numFmtId="49" fontId="43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24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left" vertical="center" wrapText="1"/>
      <protection locked="0"/>
    </xf>
    <xf numFmtId="0" fontId="41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Fill="1" applyBorder="1" applyAlignment="1" applyProtection="1">
      <alignment horizontal="center" vertical="center"/>
      <protection locked="0"/>
    </xf>
    <xf numFmtId="49" fontId="4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5" xfId="0" applyFont="1" applyFill="1" applyBorder="1" applyAlignment="1" applyProtection="1">
      <alignment horizontal="left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43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41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Fill="1" applyBorder="1" applyAlignment="1" applyProtection="1">
      <alignment horizontal="center" vertical="center" wrapText="1"/>
      <protection locked="0"/>
    </xf>
    <xf numFmtId="0" fontId="41" fillId="0" borderId="43" xfId="0" applyFont="1" applyFill="1" applyBorder="1" applyAlignment="1" applyProtection="1">
      <alignment horizontal="center" vertical="center"/>
      <protection locked="0"/>
    </xf>
    <xf numFmtId="49" fontId="4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35" xfId="0" applyFont="1" applyFill="1" applyBorder="1" applyAlignment="1" applyProtection="1">
      <alignment horizontal="center" vertical="center" wrapText="1"/>
      <protection locked="0"/>
    </xf>
    <xf numFmtId="49" fontId="43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left" vertical="center" wrapText="1"/>
      <protection locked="0"/>
    </xf>
    <xf numFmtId="0" fontId="41" fillId="0" borderId="31" xfId="0" applyFont="1" applyFill="1" applyBorder="1" applyAlignment="1" applyProtection="1">
      <alignment horizontal="center" vertical="center" wrapText="1"/>
      <protection locked="0"/>
    </xf>
    <xf numFmtId="0" fontId="11" fillId="0" borderId="31" xfId="0" applyFont="1" applyFill="1" applyBorder="1" applyAlignment="1" applyProtection="1">
      <alignment horizontal="center" vertical="center" wrapText="1"/>
      <protection locked="0"/>
    </xf>
    <xf numFmtId="0" fontId="41" fillId="0" borderId="36" xfId="0" applyFont="1" applyFill="1" applyBorder="1" applyAlignment="1" applyProtection="1">
      <alignment horizontal="center" vertical="center"/>
      <protection locked="0"/>
    </xf>
    <xf numFmtId="49" fontId="43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42" xfId="0" applyFont="1" applyFill="1" applyBorder="1" applyAlignment="1" applyProtection="1">
      <alignment horizontal="center" vertical="center" wrapText="1"/>
      <protection locked="0"/>
    </xf>
    <xf numFmtId="0" fontId="11" fillId="0" borderId="42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Fill="1" applyBorder="1" applyAlignment="1" applyProtection="1">
      <alignment horizontal="center" vertical="center" wrapText="1"/>
      <protection locked="0"/>
    </xf>
    <xf numFmtId="0" fontId="48" fillId="0" borderId="1" xfId="0" applyFont="1" applyFill="1" applyBorder="1" applyProtection="1">
      <protection locked="0"/>
    </xf>
    <xf numFmtId="0" fontId="41" fillId="0" borderId="1" xfId="0" applyFont="1" applyFill="1" applyBorder="1" applyAlignment="1" applyProtection="1">
      <alignment horizontal="center" wrapText="1"/>
      <protection locked="0"/>
    </xf>
    <xf numFmtId="0" fontId="41" fillId="0" borderId="23" xfId="0" applyFont="1" applyFill="1" applyBorder="1" applyAlignment="1" applyProtection="1">
      <alignment horizontal="center"/>
      <protection locked="0"/>
    </xf>
    <xf numFmtId="0" fontId="43" fillId="0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43" fillId="4" borderId="29" xfId="0" applyFont="1" applyFill="1" applyBorder="1" applyAlignment="1" applyProtection="1">
      <alignment horizontal="center" vertical="center" wrapText="1"/>
      <protection locked="0"/>
    </xf>
    <xf numFmtId="49" fontId="48" fillId="4" borderId="24" xfId="0" applyNumberFormat="1" applyFont="1" applyFill="1" applyBorder="1" applyAlignment="1" applyProtection="1">
      <alignment horizontal="center" vertical="center" wrapText="1"/>
      <protection locked="0"/>
    </xf>
    <xf numFmtId="1" fontId="48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41" fillId="4" borderId="24" xfId="0" applyFont="1" applyFill="1" applyBorder="1" applyAlignment="1" applyProtection="1">
      <alignment horizontal="left" vertical="center" wrapText="1"/>
      <protection locked="0"/>
    </xf>
    <xf numFmtId="0" fontId="41" fillId="4" borderId="25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Protection="1">
      <protection hidden="1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0" fontId="41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Protection="1">
      <protection locked="0"/>
    </xf>
    <xf numFmtId="0" fontId="41" fillId="4" borderId="1" xfId="0" applyFont="1" applyFill="1" applyBorder="1" applyAlignment="1">
      <alignment vertical="center" wrapText="1"/>
    </xf>
    <xf numFmtId="0" fontId="41" fillId="0" borderId="1" xfId="0" applyFont="1" applyFill="1" applyBorder="1" applyAlignment="1" applyProtection="1">
      <alignment vertical="center" wrapText="1"/>
      <protection locked="0"/>
    </xf>
    <xf numFmtId="0" fontId="41" fillId="0" borderId="1" xfId="0" applyFont="1" applyFill="1" applyBorder="1" applyAlignment="1" applyProtection="1">
      <alignment vertical="center"/>
      <protection locked="0"/>
    </xf>
    <xf numFmtId="0" fontId="41" fillId="0" borderId="1" xfId="0" applyFont="1" applyFill="1" applyBorder="1" applyAlignment="1">
      <alignment wrapText="1"/>
    </xf>
    <xf numFmtId="0" fontId="41" fillId="0" borderId="20" xfId="0" applyFont="1" applyFill="1" applyBorder="1" applyAlignment="1" applyProtection="1">
      <alignment horizontal="left" vertical="center" wrapText="1"/>
      <protection locked="0"/>
    </xf>
    <xf numFmtId="49" fontId="4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1" fontId="4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27" xfId="0" applyFont="1" applyFill="1" applyBorder="1" applyAlignment="1" applyProtection="1">
      <alignment horizontal="center" vertical="center" wrapText="1"/>
      <protection locked="0"/>
    </xf>
    <xf numFmtId="0" fontId="43" fillId="0" borderId="28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textRotation="90" wrapText="1"/>
      <protection locked="0"/>
    </xf>
    <xf numFmtId="49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37" fillId="0" borderId="23" xfId="0" applyFont="1" applyBorder="1" applyAlignment="1" applyProtection="1">
      <alignment horizontal="center" vertical="center" textRotation="90" wrapText="1"/>
      <protection locked="0"/>
    </xf>
    <xf numFmtId="49" fontId="48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4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1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NumberFormat="1" applyFont="1" applyBorder="1" applyAlignment="1" applyProtection="1">
      <alignment horizontal="center" vertical="center" wrapText="1"/>
      <protection locked="0"/>
    </xf>
    <xf numFmtId="1" fontId="43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4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20" xfId="0" applyFont="1" applyFill="1" applyBorder="1" applyAlignment="1" applyProtection="1">
      <alignment horizontal="center" vertical="center"/>
      <protection locked="0"/>
    </xf>
    <xf numFmtId="1" fontId="43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43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4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23" xfId="0" applyFont="1" applyBorder="1" applyAlignment="1" applyProtection="1">
      <alignment horizontal="center" vertical="center" textRotation="90"/>
      <protection hidden="1"/>
    </xf>
    <xf numFmtId="0" fontId="36" fillId="0" borderId="23" xfId="0" applyFont="1" applyBorder="1" applyAlignment="1" applyProtection="1">
      <alignment horizontal="center" vertical="center"/>
      <protection hidden="1"/>
    </xf>
    <xf numFmtId="0" fontId="14" fillId="2" borderId="24" xfId="0" applyFont="1" applyFill="1" applyBorder="1" applyAlignment="1" applyProtection="1">
      <alignment horizontal="center" vertical="center" textRotation="90" wrapText="1"/>
      <protection hidden="1"/>
    </xf>
    <xf numFmtId="0" fontId="14" fillId="2" borderId="24" xfId="0" applyFont="1" applyFill="1" applyBorder="1" applyAlignment="1" applyProtection="1">
      <alignment horizontal="center" vertical="center" wrapText="1"/>
      <protection hidden="1"/>
    </xf>
    <xf numFmtId="0" fontId="36" fillId="0" borderId="24" xfId="0" applyFont="1" applyBorder="1" applyAlignment="1" applyProtection="1">
      <alignment horizontal="center" vertical="center"/>
      <protection hidden="1"/>
    </xf>
    <xf numFmtId="0" fontId="36" fillId="0" borderId="25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center" vertical="center" textRotation="90" wrapText="1"/>
      <protection hidden="1"/>
    </xf>
    <xf numFmtId="0" fontId="14" fillId="0" borderId="12" xfId="0" applyFont="1" applyBorder="1" applyAlignment="1" applyProtection="1">
      <alignment horizontal="center" vertical="center" textRotation="90" wrapText="1"/>
      <protection locked="0"/>
    </xf>
    <xf numFmtId="0" fontId="36" fillId="0" borderId="44" xfId="0" applyFont="1" applyBorder="1" applyAlignment="1" applyProtection="1">
      <alignment horizontal="right" vertical="center" wrapText="1"/>
      <protection locked="0"/>
    </xf>
    <xf numFmtId="0" fontId="14" fillId="2" borderId="42" xfId="0" applyFont="1" applyFill="1" applyBorder="1" applyAlignment="1" applyProtection="1">
      <alignment horizontal="center" vertical="center" textRotation="90" wrapText="1"/>
      <protection hidden="1"/>
    </xf>
    <xf numFmtId="0" fontId="15" fillId="2" borderId="44" xfId="0" applyFont="1" applyFill="1" applyBorder="1" applyAlignment="1" applyProtection="1">
      <alignment horizontal="right" vertical="center" wrapText="1"/>
      <protection hidden="1"/>
    </xf>
    <xf numFmtId="0" fontId="40" fillId="0" borderId="10" xfId="0" applyFont="1" applyBorder="1" applyAlignment="1" applyProtection="1">
      <alignment horizontal="center" vertical="center" textRotation="90"/>
      <protection hidden="1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2" borderId="47" xfId="0" applyFont="1" applyFill="1" applyBorder="1" applyAlignment="1" applyProtection="1">
      <alignment horizontal="center" vertical="center" wrapText="1"/>
      <protection hidden="1"/>
    </xf>
    <xf numFmtId="0" fontId="13" fillId="0" borderId="28" xfId="0" applyFont="1" applyBorder="1" applyAlignment="1" applyProtection="1">
      <alignment horizontal="center" vertical="center" textRotation="90" wrapText="1"/>
      <protection hidden="1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textRotation="90" wrapText="1"/>
      <protection locked="0"/>
    </xf>
    <xf numFmtId="0" fontId="14" fillId="2" borderId="29" xfId="0" applyFont="1" applyFill="1" applyBorder="1" applyAlignment="1" applyProtection="1">
      <alignment horizontal="center" vertical="center" textRotation="90" wrapText="1"/>
      <protection hidden="1"/>
    </xf>
    <xf numFmtId="0" fontId="14" fillId="2" borderId="25" xfId="0" applyFont="1" applyFill="1" applyBorder="1" applyAlignment="1" applyProtection="1">
      <alignment horizontal="center" vertical="center" wrapText="1"/>
      <protection hidden="1"/>
    </xf>
    <xf numFmtId="0" fontId="36" fillId="0" borderId="28" xfId="0" applyFont="1" applyBorder="1" applyAlignment="1" applyProtection="1">
      <alignment horizontal="center" vertical="center" textRotation="90"/>
      <protection hidden="1"/>
    </xf>
    <xf numFmtId="0" fontId="36" fillId="0" borderId="29" xfId="0" applyFont="1" applyBorder="1" applyAlignment="1" applyProtection="1">
      <alignment horizontal="center" vertical="center" textRotation="90"/>
      <protection hidden="1"/>
    </xf>
    <xf numFmtId="0" fontId="20" fillId="0" borderId="48" xfId="0" applyFont="1" applyBorder="1" applyAlignment="1" applyProtection="1">
      <alignment vertical="center"/>
      <protection hidden="1"/>
    </xf>
    <xf numFmtId="0" fontId="20" fillId="0" borderId="49" xfId="0" applyFont="1" applyBorder="1" applyAlignment="1" applyProtection="1">
      <alignment vertical="center"/>
      <protection hidden="1"/>
    </xf>
    <xf numFmtId="0" fontId="20" fillId="0" borderId="50" xfId="0" applyFont="1" applyBorder="1" applyAlignment="1" applyProtection="1">
      <alignment vertical="center"/>
      <protection hidden="1"/>
    </xf>
    <xf numFmtId="0" fontId="20" fillId="0" borderId="15" xfId="0" applyFont="1" applyBorder="1" applyAlignment="1" applyProtection="1">
      <alignment vertical="center"/>
      <protection hidden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locked="0" hidden="1"/>
    </xf>
    <xf numFmtId="0" fontId="26" fillId="0" borderId="0" xfId="0" applyFont="1" applyBorder="1" applyAlignment="1" applyProtection="1">
      <alignment horizontal="left" vertical="top" wrapText="1"/>
      <protection hidden="1"/>
    </xf>
    <xf numFmtId="0" fontId="26" fillId="0" borderId="6" xfId="0" applyFont="1" applyBorder="1" applyAlignment="1" applyProtection="1">
      <alignment horizontal="left" vertical="top" wrapText="1"/>
      <protection hidden="1"/>
    </xf>
    <xf numFmtId="0" fontId="20" fillId="0" borderId="2" xfId="0" applyFont="1" applyBorder="1" applyAlignment="1" applyProtection="1">
      <alignment horizontal="left" vertical="top" wrapText="1"/>
      <protection hidden="1"/>
    </xf>
    <xf numFmtId="0" fontId="20" fillId="0" borderId="3" xfId="0" applyFont="1" applyBorder="1" applyAlignment="1" applyProtection="1">
      <alignment horizontal="left" vertical="top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6" fillId="0" borderId="5" xfId="0" applyFont="1" applyBorder="1" applyAlignment="1" applyProtection="1">
      <alignment horizontal="left" vertical="top" wrapText="1"/>
      <protection hidden="1"/>
    </xf>
    <xf numFmtId="0" fontId="26" fillId="0" borderId="8" xfId="0" applyFont="1" applyBorder="1" applyAlignment="1" applyProtection="1">
      <alignment horizontal="left" vertical="top" wrapText="1"/>
      <protection hidden="1"/>
    </xf>
    <xf numFmtId="0" fontId="26" fillId="0" borderId="9" xfId="0" applyFont="1" applyBorder="1" applyAlignment="1" applyProtection="1">
      <alignment horizontal="left" vertical="top" wrapText="1"/>
      <protection hidden="1"/>
    </xf>
    <xf numFmtId="0" fontId="26" fillId="0" borderId="7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8" fillId="0" borderId="10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hidden="1"/>
    </xf>
    <xf numFmtId="0" fontId="26" fillId="0" borderId="3" xfId="0" applyFont="1" applyBorder="1" applyAlignment="1" applyProtection="1">
      <alignment horizontal="left" vertical="center" wrapText="1"/>
      <protection hidden="1"/>
    </xf>
    <xf numFmtId="0" fontId="26" fillId="0" borderId="3" xfId="0" applyFont="1" applyBorder="1" applyAlignment="1" applyProtection="1">
      <alignment horizontal="left" vertical="center" wrapText="1"/>
      <protection locked="0" hidden="1"/>
    </xf>
    <xf numFmtId="0" fontId="26" fillId="0" borderId="4" xfId="0" applyFont="1" applyBorder="1" applyAlignment="1" applyProtection="1">
      <alignment horizontal="left" vertical="center" wrapText="1"/>
      <protection locked="0" hidden="1"/>
    </xf>
    <xf numFmtId="0" fontId="20" fillId="0" borderId="7" xfId="0" applyFont="1" applyBorder="1" applyAlignment="1" applyProtection="1">
      <alignment horizontal="left" vertical="center" wrapText="1"/>
      <protection hidden="1"/>
    </xf>
    <xf numFmtId="0" fontId="20" fillId="0" borderId="8" xfId="0" applyFont="1" applyBorder="1" applyAlignment="1" applyProtection="1">
      <alignment horizontal="left" vertical="center" wrapText="1"/>
      <protection hidden="1"/>
    </xf>
    <xf numFmtId="0" fontId="33" fillId="0" borderId="8" xfId="0" applyFont="1" applyBorder="1" applyAlignment="1" applyProtection="1">
      <alignment horizontal="left" vertical="center" wrapText="1"/>
      <protection locked="0"/>
    </xf>
    <xf numFmtId="0" fontId="33" fillId="0" borderId="9" xfId="0" applyFont="1" applyBorder="1" applyAlignment="1" applyProtection="1">
      <alignment horizontal="left" vertical="center" wrapText="1"/>
      <protection locked="0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33" fillId="0" borderId="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top" wrapText="1"/>
      <protection hidden="1"/>
    </xf>
    <xf numFmtId="0" fontId="26" fillId="0" borderId="3" xfId="0" applyFont="1" applyBorder="1" applyAlignment="1" applyProtection="1">
      <alignment horizontal="left" vertical="top" wrapText="1"/>
      <protection hidden="1"/>
    </xf>
    <xf numFmtId="0" fontId="26" fillId="0" borderId="4" xfId="0" applyFont="1" applyBorder="1" applyAlignment="1" applyProtection="1">
      <alignment horizontal="left" vertical="top" wrapText="1"/>
      <protection hidden="1"/>
    </xf>
    <xf numFmtId="0" fontId="25" fillId="0" borderId="10" xfId="0" applyFont="1" applyBorder="1" applyAlignment="1" applyProtection="1">
      <alignment horizontal="center" wrapText="1"/>
      <protection hidden="1"/>
    </xf>
    <xf numFmtId="0" fontId="25" fillId="0" borderId="11" xfId="0" applyFont="1" applyBorder="1" applyAlignment="1" applyProtection="1">
      <alignment horizontal="center" wrapText="1"/>
      <protection hidden="1"/>
    </xf>
    <xf numFmtId="0" fontId="25" fillId="0" borderId="12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justify" wrapText="1"/>
      <protection locked="0"/>
    </xf>
    <xf numFmtId="0" fontId="29" fillId="0" borderId="10" xfId="0" applyFont="1" applyBorder="1" applyAlignment="1">
      <alignment horizontal="left" wrapText="1"/>
    </xf>
    <xf numFmtId="0" fontId="29" fillId="0" borderId="11" xfId="0" applyFont="1" applyBorder="1" applyAlignment="1">
      <alignment horizontal="left" wrapText="1"/>
    </xf>
    <xf numFmtId="0" fontId="30" fillId="0" borderId="11" xfId="0" applyFont="1" applyBorder="1" applyAlignment="1" applyProtection="1">
      <alignment horizontal="left" wrapText="1"/>
      <protection locked="0"/>
    </xf>
    <xf numFmtId="0" fontId="30" fillId="0" borderId="12" xfId="0" applyFont="1" applyBorder="1" applyAlignment="1" applyProtection="1">
      <alignment horizontal="left" wrapText="1"/>
      <protection locked="0"/>
    </xf>
    <xf numFmtId="0" fontId="32" fillId="0" borderId="0" xfId="0" applyFont="1" applyAlignment="1" applyProtection="1">
      <alignment horizontal="left" vertical="center" wrapText="1"/>
      <protection hidden="1"/>
    </xf>
    <xf numFmtId="0" fontId="32" fillId="0" borderId="0" xfId="0" applyNumberFormat="1" applyFont="1" applyAlignment="1" applyProtection="1">
      <alignment horizontal="left" vertical="center" wrapText="1"/>
      <protection hidden="1"/>
    </xf>
    <xf numFmtId="0" fontId="29" fillId="0" borderId="0" xfId="0" applyFont="1" applyBorder="1" applyAlignment="1" applyProtection="1">
      <alignment horizontal="left" wrapText="1"/>
      <protection hidden="1"/>
    </xf>
    <xf numFmtId="0" fontId="16" fillId="0" borderId="0" xfId="0" applyFont="1" applyAlignment="1" applyProtection="1">
      <alignment horizontal="left"/>
      <protection hidden="1"/>
    </xf>
    <xf numFmtId="0" fontId="33" fillId="0" borderId="0" xfId="0" applyFont="1" applyAlignment="1" applyProtection="1">
      <alignment horizontal="justify" wrapText="1"/>
      <protection locked="0"/>
    </xf>
    <xf numFmtId="0" fontId="16" fillId="0" borderId="0" xfId="0" applyFont="1" applyAlignment="1" applyProtection="1">
      <alignment horizontal="justify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left" vertical="top"/>
      <protection locked="0"/>
    </xf>
    <xf numFmtId="0" fontId="33" fillId="0" borderId="5" xfId="0" applyNumberFormat="1" applyFont="1" applyBorder="1" applyAlignment="1" applyProtection="1">
      <alignment horizontal="left" vertical="center" wrapText="1"/>
      <protection locked="0"/>
    </xf>
    <xf numFmtId="0" fontId="33" fillId="0" borderId="0" xfId="0" applyNumberFormat="1" applyFont="1" applyBorder="1" applyAlignment="1" applyProtection="1">
      <alignment horizontal="left" vertical="center" wrapText="1"/>
      <protection locked="0"/>
    </xf>
    <xf numFmtId="0" fontId="33" fillId="0" borderId="6" xfId="0" applyNumberFormat="1" applyFont="1" applyBorder="1" applyAlignment="1" applyProtection="1">
      <alignment horizontal="left" vertical="center" wrapText="1"/>
      <protection locked="0"/>
    </xf>
    <xf numFmtId="0" fontId="33" fillId="0" borderId="7" xfId="0" applyNumberFormat="1" applyFont="1" applyBorder="1" applyAlignment="1" applyProtection="1">
      <alignment horizontal="left" vertical="center" wrapText="1"/>
      <protection locked="0"/>
    </xf>
    <xf numFmtId="0" fontId="33" fillId="0" borderId="8" xfId="0" applyNumberFormat="1" applyFont="1" applyBorder="1" applyAlignment="1" applyProtection="1">
      <alignment horizontal="left" vertical="center" wrapText="1"/>
      <protection locked="0"/>
    </xf>
    <xf numFmtId="0" fontId="33" fillId="0" borderId="9" xfId="0" applyNumberFormat="1" applyFont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/>
      <protection locked="0"/>
    </xf>
    <xf numFmtId="49" fontId="16" fillId="0" borderId="0" xfId="0" applyNumberFormat="1" applyFont="1" applyAlignment="1" applyProtection="1">
      <alignment horizontal="justify" vertical="top" wrapText="1"/>
      <protection locked="0"/>
    </xf>
    <xf numFmtId="0" fontId="31" fillId="0" borderId="0" xfId="0" applyFont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 wrapText="1"/>
      <protection hidden="1"/>
    </xf>
    <xf numFmtId="0" fontId="20" fillId="0" borderId="3" xfId="0" applyFont="1" applyBorder="1" applyAlignment="1" applyProtection="1">
      <alignment horizontal="left" vertical="center" wrapText="1"/>
      <protection hidden="1"/>
    </xf>
    <xf numFmtId="0" fontId="33" fillId="0" borderId="8" xfId="0" applyFont="1" applyBorder="1" applyAlignment="1" applyProtection="1">
      <alignment horizontal="left" vertical="top" wrapText="1"/>
      <protection hidden="1"/>
    </xf>
    <xf numFmtId="0" fontId="20" fillId="0" borderId="8" xfId="0" applyFont="1" applyBorder="1" applyAlignment="1" applyProtection="1">
      <alignment horizontal="left" vertical="top" wrapText="1"/>
      <protection hidden="1"/>
    </xf>
    <xf numFmtId="0" fontId="20" fillId="0" borderId="9" xfId="0" applyFont="1" applyBorder="1" applyAlignment="1" applyProtection="1">
      <alignment horizontal="left" vertical="top" wrapText="1"/>
      <protection hidden="1"/>
    </xf>
    <xf numFmtId="0" fontId="16" fillId="0" borderId="12" xfId="0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35" xfId="0" applyFont="1" applyFill="1" applyBorder="1" applyAlignment="1" applyProtection="1">
      <alignment horizontal="left" vertical="center" wrapText="1"/>
      <protection locked="0"/>
    </xf>
    <xf numFmtId="0" fontId="16" fillId="0" borderId="20" xfId="0" applyFont="1" applyFill="1" applyBorder="1" applyAlignment="1" applyProtection="1">
      <alignment horizontal="left" vertical="center" wrapText="1"/>
      <protection locked="0"/>
    </xf>
    <xf numFmtId="0" fontId="11" fillId="5" borderId="0" xfId="1" applyFont="1" applyFill="1" applyAlignment="1"/>
    <xf numFmtId="0" fontId="11" fillId="4" borderId="0" xfId="1" applyFont="1" applyFill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right"/>
      <protection locked="0"/>
    </xf>
    <xf numFmtId="49" fontId="4" fillId="0" borderId="29" xfId="0" applyNumberFormat="1" applyFont="1" applyBorder="1" applyAlignment="1" applyProtection="1">
      <alignment horizontal="right"/>
      <protection hidden="1"/>
    </xf>
    <xf numFmtId="49" fontId="4" fillId="0" borderId="24" xfId="0" applyNumberFormat="1" applyFont="1" applyBorder="1" applyAlignment="1" applyProtection="1">
      <alignment horizontal="right"/>
      <protection hidden="1"/>
    </xf>
    <xf numFmtId="0" fontId="4" fillId="0" borderId="24" xfId="0" applyFont="1" applyBorder="1" applyAlignment="1" applyProtection="1">
      <alignment horizontal="left"/>
      <protection hidden="1"/>
    </xf>
    <xf numFmtId="0" fontId="4" fillId="0" borderId="25" xfId="0" applyFont="1" applyBorder="1" applyAlignment="1" applyProtection="1">
      <alignment horizontal="left"/>
      <protection hidden="1"/>
    </xf>
    <xf numFmtId="0" fontId="2" fillId="0" borderId="23" xfId="0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left" vertical="center" wrapText="1"/>
      <protection hidden="1"/>
    </xf>
    <xf numFmtId="49" fontId="4" fillId="0" borderId="15" xfId="0" applyNumberFormat="1" applyFont="1" applyBorder="1" applyAlignment="1" applyProtection="1">
      <alignment horizontal="left" vertical="center" wrapText="1"/>
      <protection hidden="1"/>
    </xf>
    <xf numFmtId="49" fontId="4" fillId="0" borderId="16" xfId="0" applyNumberFormat="1" applyFont="1" applyBorder="1" applyAlignment="1" applyProtection="1">
      <alignment horizontal="left" vertical="center" wrapText="1"/>
      <protection hidden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41" xfId="0" applyFont="1" applyBorder="1" applyAlignment="1" applyProtection="1">
      <alignment horizontal="left" vertical="center" wrapText="1"/>
      <protection locked="0"/>
    </xf>
    <xf numFmtId="0" fontId="16" fillId="0" borderId="42" xfId="0" applyFont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16" fillId="0" borderId="42" xfId="0" applyFont="1" applyFill="1" applyBorder="1" applyAlignment="1" applyProtection="1">
      <alignment horizontal="left" vertical="center" wrapText="1"/>
      <protection locked="0"/>
    </xf>
    <xf numFmtId="0" fontId="16" fillId="0" borderId="2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41" xfId="0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44" fillId="0" borderId="24" xfId="0" applyFont="1" applyFill="1" applyBorder="1" applyAlignment="1" applyProtection="1">
      <alignment horizontal="center" vertical="center" wrapText="1"/>
      <protection locked="0"/>
    </xf>
    <xf numFmtId="0" fontId="43" fillId="0" borderId="24" xfId="0" applyFont="1" applyFill="1" applyBorder="1" applyAlignment="1" applyProtection="1">
      <alignment horizontal="center" vertical="center"/>
      <protection locked="0"/>
    </xf>
    <xf numFmtId="49" fontId="46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46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46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38" xfId="0" applyNumberFormat="1" applyFont="1" applyFill="1" applyBorder="1" applyAlignment="1" applyProtection="1">
      <alignment horizontal="center" vertical="center"/>
      <protection locked="0"/>
    </xf>
    <xf numFmtId="49" fontId="9" fillId="0" borderId="39" xfId="0" applyNumberFormat="1" applyFont="1" applyFill="1" applyBorder="1" applyAlignment="1" applyProtection="1">
      <alignment horizontal="center" vertical="center"/>
      <protection locked="0"/>
    </xf>
    <xf numFmtId="49" fontId="9" fillId="0" borderId="40" xfId="0" applyNumberFormat="1" applyFont="1" applyFill="1" applyBorder="1" applyAlignment="1" applyProtection="1">
      <alignment horizontal="center" vertical="center"/>
      <protection locked="0"/>
    </xf>
    <xf numFmtId="49" fontId="9" fillId="0" borderId="38" xfId="0" applyNumberFormat="1" applyFont="1" applyFill="1" applyBorder="1" applyAlignment="1" applyProtection="1">
      <alignment horizontal="left" vertical="center"/>
      <protection locked="0"/>
    </xf>
    <xf numFmtId="49" fontId="9" fillId="0" borderId="39" xfId="0" applyNumberFormat="1" applyFont="1" applyFill="1" applyBorder="1" applyAlignment="1" applyProtection="1">
      <alignment horizontal="left" vertical="center"/>
      <protection locked="0"/>
    </xf>
    <xf numFmtId="49" fontId="9" fillId="0" borderId="40" xfId="0" applyNumberFormat="1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49" fontId="4" fillId="0" borderId="30" xfId="0" applyNumberFormat="1" applyFont="1" applyBorder="1" applyAlignment="1" applyProtection="1">
      <alignment horizontal="left" vertical="center" wrapText="1"/>
      <protection locked="0"/>
    </xf>
    <xf numFmtId="49" fontId="4" fillId="0" borderId="31" xfId="0" applyNumberFormat="1" applyFont="1" applyBorder="1" applyAlignment="1" applyProtection="1">
      <alignment horizontal="left" vertical="center" wrapText="1"/>
      <protection locked="0"/>
    </xf>
    <xf numFmtId="49" fontId="4" fillId="0" borderId="36" xfId="0" applyNumberFormat="1" applyFont="1" applyBorder="1" applyAlignment="1" applyProtection="1">
      <alignment horizontal="left" vertical="center" wrapText="1"/>
      <protection locked="0"/>
    </xf>
    <xf numFmtId="49" fontId="9" fillId="0" borderId="38" xfId="0" applyNumberFormat="1" applyFont="1" applyFill="1" applyBorder="1" applyAlignment="1" applyProtection="1">
      <alignment wrapText="1"/>
      <protection locked="0"/>
    </xf>
    <xf numFmtId="49" fontId="9" fillId="0" borderId="39" xfId="0" applyNumberFormat="1" applyFont="1" applyFill="1" applyBorder="1" applyAlignment="1" applyProtection="1">
      <alignment wrapText="1"/>
      <protection locked="0"/>
    </xf>
    <xf numFmtId="49" fontId="9" fillId="0" borderId="40" xfId="0" applyNumberFormat="1" applyFont="1" applyFill="1" applyBorder="1" applyAlignment="1" applyProtection="1">
      <alignment wrapText="1"/>
      <protection locked="0"/>
    </xf>
    <xf numFmtId="0" fontId="11" fillId="0" borderId="21" xfId="0" applyNumberFormat="1" applyFont="1" applyFill="1" applyBorder="1" applyAlignment="1" applyProtection="1">
      <alignment horizontal="center" wrapText="1"/>
      <protection hidden="1"/>
    </xf>
    <xf numFmtId="0" fontId="11" fillId="0" borderId="0" xfId="0" applyNumberFormat="1" applyFont="1" applyFill="1" applyBorder="1" applyAlignment="1" applyProtection="1">
      <alignment horizontal="center"/>
      <protection hidden="1"/>
    </xf>
    <xf numFmtId="0" fontId="44" fillId="0" borderId="32" xfId="0" applyFont="1" applyFill="1" applyBorder="1" applyAlignment="1" applyProtection="1">
      <alignment horizontal="center" vertical="center" wrapText="1"/>
      <protection hidden="1"/>
    </xf>
    <xf numFmtId="0" fontId="43" fillId="0" borderId="0" xfId="0" applyFont="1" applyFill="1" applyBorder="1" applyAlignment="1" applyProtection="1">
      <alignment horizontal="center"/>
      <protection locked="0"/>
    </xf>
    <xf numFmtId="49" fontId="43" fillId="0" borderId="27" xfId="0" applyNumberFormat="1" applyFont="1" applyFill="1" applyBorder="1" applyAlignment="1" applyProtection="1">
      <alignment horizontal="center" vertical="center" wrapText="1"/>
      <protection hidden="1"/>
    </xf>
    <xf numFmtId="49" fontId="43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45" fillId="0" borderId="20" xfId="0" applyFont="1" applyFill="1" applyBorder="1" applyAlignment="1" applyProtection="1">
      <alignment horizontal="center" vertical="center" wrapText="1"/>
      <protection hidden="1"/>
    </xf>
    <xf numFmtId="0" fontId="45" fillId="0" borderId="20" xfId="0" applyFont="1" applyFill="1" applyBorder="1" applyAlignment="1" applyProtection="1">
      <alignment horizontal="center" vertical="center"/>
      <protection hidden="1"/>
    </xf>
    <xf numFmtId="0" fontId="45" fillId="0" borderId="1" xfId="0" applyFont="1" applyFill="1" applyBorder="1" applyAlignment="1" applyProtection="1">
      <alignment horizontal="center" vertical="center"/>
      <protection hidden="1"/>
    </xf>
    <xf numFmtId="0" fontId="43" fillId="0" borderId="20" xfId="0" applyFont="1" applyFill="1" applyBorder="1" applyAlignment="1" applyProtection="1">
      <alignment horizontal="center" vertical="center" wrapText="1"/>
      <protection hidden="1"/>
    </xf>
    <xf numFmtId="0" fontId="43" fillId="0" borderId="1" xfId="0" applyFont="1" applyFill="1" applyBorder="1" applyAlignment="1" applyProtection="1">
      <alignment horizontal="center" vertical="center" wrapText="1"/>
      <protection hidden="1"/>
    </xf>
    <xf numFmtId="0" fontId="43" fillId="0" borderId="20" xfId="0" applyFont="1" applyFill="1" applyBorder="1" applyAlignment="1" applyProtection="1">
      <alignment horizontal="center" vertical="center" textRotation="90" wrapText="1"/>
      <protection hidden="1"/>
    </xf>
    <xf numFmtId="0" fontId="43" fillId="0" borderId="1" xfId="0" applyFont="1" applyFill="1" applyBorder="1" applyAlignment="1" applyProtection="1">
      <alignment horizontal="center" vertical="center" textRotation="90" wrapText="1"/>
      <protection hidden="1"/>
    </xf>
    <xf numFmtId="0" fontId="43" fillId="0" borderId="20" xfId="0" applyFont="1" applyFill="1" applyBorder="1" applyAlignment="1" applyProtection="1">
      <protection hidden="1"/>
    </xf>
    <xf numFmtId="0" fontId="43" fillId="0" borderId="22" xfId="0" applyFont="1" applyFill="1" applyBorder="1" applyAlignment="1" applyProtection="1">
      <alignment horizontal="center" vertical="center" textRotation="90" wrapText="1"/>
      <protection hidden="1"/>
    </xf>
    <xf numFmtId="0" fontId="43" fillId="0" borderId="23" xfId="0" applyFont="1" applyFill="1" applyBorder="1" applyAlignment="1" applyProtection="1">
      <alignment horizontal="center" vertical="center" textRotation="90" wrapText="1"/>
      <protection hidden="1"/>
    </xf>
    <xf numFmtId="0" fontId="2" fillId="0" borderId="20" xfId="0" applyFont="1" applyBorder="1" applyAlignment="1" applyProtection="1">
      <alignment horizontal="center" vertical="center" textRotation="90" wrapText="1"/>
      <protection hidden="1"/>
    </xf>
    <xf numFmtId="0" fontId="2" fillId="0" borderId="24" xfId="0" applyFont="1" applyBorder="1" applyAlignment="1" applyProtection="1">
      <alignment horizontal="center" vertical="center" textRotation="90" wrapText="1"/>
      <protection hidden="1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0" fontId="38" fillId="0" borderId="24" xfId="0" applyFont="1" applyBorder="1" applyAlignment="1" applyProtection="1">
      <alignment horizontal="center" vertical="center" textRotation="90" wrapText="1"/>
      <protection hidden="1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35" fillId="0" borderId="7" xfId="0" applyFont="1" applyBorder="1" applyAlignment="1" applyProtection="1">
      <alignment horizontal="left" wrapText="1"/>
      <protection locked="0"/>
    </xf>
    <xf numFmtId="0" fontId="35" fillId="0" borderId="8" xfId="0" applyFont="1" applyBorder="1" applyAlignment="1" applyProtection="1">
      <alignment horizontal="left" wrapText="1"/>
      <protection locked="0"/>
    </xf>
    <xf numFmtId="0" fontId="35" fillId="0" borderId="9" xfId="0" applyFont="1" applyBorder="1" applyAlignment="1" applyProtection="1">
      <alignment horizontal="left" wrapText="1"/>
      <protection locked="0"/>
    </xf>
    <xf numFmtId="49" fontId="4" fillId="0" borderId="38" xfId="0" applyNumberFormat="1" applyFont="1" applyBorder="1" applyAlignment="1" applyProtection="1">
      <alignment horizontal="left" vertical="center" wrapText="1"/>
      <protection hidden="1"/>
    </xf>
    <xf numFmtId="49" fontId="4" fillId="0" borderId="39" xfId="0" applyNumberFormat="1" applyFont="1" applyBorder="1" applyAlignment="1" applyProtection="1">
      <alignment horizontal="left" vertical="center" wrapText="1"/>
      <protection hidden="1"/>
    </xf>
    <xf numFmtId="49" fontId="4" fillId="0" borderId="40" xfId="0" applyNumberFormat="1" applyFont="1" applyBorder="1" applyAlignment="1" applyProtection="1">
      <alignment horizontal="left" vertical="center" wrapText="1"/>
      <protection hidden="1"/>
    </xf>
    <xf numFmtId="49" fontId="2" fillId="0" borderId="27" xfId="0" applyNumberFormat="1" applyFont="1" applyBorder="1" applyAlignment="1" applyProtection="1">
      <alignment horizontal="center" vertical="center" wrapText="1"/>
      <protection hidden="1"/>
    </xf>
    <xf numFmtId="49" fontId="2" fillId="0" borderId="29" xfId="0" applyNumberFormat="1" applyFont="1" applyBorder="1" applyAlignment="1" applyProtection="1">
      <alignment horizontal="center" vertical="center" wrapText="1"/>
      <protection hidden="1"/>
    </xf>
    <xf numFmtId="0" fontId="38" fillId="0" borderId="20" xfId="0" applyFont="1" applyBorder="1" applyAlignment="1" applyProtection="1">
      <alignment horizontal="center" vertical="center" wrapText="1"/>
      <protection hidden="1"/>
    </xf>
    <xf numFmtId="0" fontId="38" fillId="0" borderId="20" xfId="0" applyFont="1" applyBorder="1" applyAlignment="1" applyProtection="1">
      <alignment horizontal="center" vertical="center"/>
      <protection hidden="1"/>
    </xf>
    <xf numFmtId="0" fontId="38" fillId="0" borderId="24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textRotation="90" wrapText="1"/>
      <protection hidden="1"/>
    </xf>
    <xf numFmtId="0" fontId="37" fillId="0" borderId="22" xfId="0" applyFont="1" applyBorder="1" applyAlignment="1" applyProtection="1">
      <alignment horizontal="center" vertical="center" textRotation="90" wrapText="1"/>
      <protection hidden="1"/>
    </xf>
    <xf numFmtId="0" fontId="37" fillId="0" borderId="25" xfId="0" applyFont="1" applyBorder="1" applyAlignment="1" applyProtection="1">
      <alignment horizontal="center" vertical="center" textRotation="90" wrapText="1"/>
      <protection hidden="1"/>
    </xf>
    <xf numFmtId="0" fontId="37" fillId="0" borderId="20" xfId="0" applyFont="1" applyBorder="1" applyAlignment="1" applyProtection="1">
      <alignment horizontal="center" vertical="center" textRotation="90" wrapText="1"/>
      <protection hidden="1"/>
    </xf>
    <xf numFmtId="0" fontId="37" fillId="0" borderId="24" xfId="0" applyFont="1" applyBorder="1" applyAlignment="1" applyProtection="1">
      <alignment horizontal="center" vertical="center" textRotation="90" wrapText="1"/>
      <protection hidden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49" fontId="2" fillId="0" borderId="28" xfId="0" applyNumberFormat="1" applyFont="1" applyBorder="1" applyAlignment="1" applyProtection="1">
      <alignment horizontal="center" vertical="center" wrapText="1"/>
      <protection hidden="1"/>
    </xf>
    <xf numFmtId="0" fontId="33" fillId="0" borderId="51" xfId="0" applyFont="1" applyBorder="1" applyAlignment="1" applyProtection="1">
      <alignment horizontal="left" vertical="center"/>
      <protection locked="0"/>
    </xf>
    <xf numFmtId="0" fontId="33" fillId="0" borderId="52" xfId="0" applyFont="1" applyBorder="1" applyAlignment="1" applyProtection="1">
      <alignment horizontal="left" vertical="center"/>
      <protection locked="0"/>
    </xf>
    <xf numFmtId="0" fontId="33" fillId="0" borderId="53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right" vertical="center" wrapText="1"/>
      <protection hidden="1"/>
    </xf>
    <xf numFmtId="0" fontId="6" fillId="0" borderId="24" xfId="0" applyFont="1" applyBorder="1" applyAlignment="1" applyProtection="1">
      <alignment horizontal="right" vertical="center" wrapText="1"/>
      <protection hidden="1"/>
    </xf>
    <xf numFmtId="0" fontId="6" fillId="0" borderId="24" xfId="0" applyFont="1" applyBorder="1" applyAlignment="1" applyProtection="1">
      <alignment horizontal="left" vertical="center"/>
      <protection hidden="1"/>
    </xf>
    <xf numFmtId="0" fontId="6" fillId="0" borderId="25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hidden="1"/>
    </xf>
    <xf numFmtId="0" fontId="6" fillId="2" borderId="39" xfId="0" applyFont="1" applyFill="1" applyBorder="1" applyAlignment="1" applyProtection="1">
      <alignment horizontal="center" vertical="center" wrapText="1"/>
      <protection hidden="1"/>
    </xf>
    <xf numFmtId="0" fontId="6" fillId="2" borderId="40" xfId="0" applyFont="1" applyFill="1" applyBorder="1" applyAlignment="1" applyProtection="1">
      <alignment horizontal="center" vertical="center" wrapText="1"/>
      <protection hidden="1"/>
    </xf>
    <xf numFmtId="0" fontId="8" fillId="0" borderId="45" xfId="0" applyFont="1" applyBorder="1" applyAlignment="1" applyProtection="1">
      <alignment horizontal="center" vertical="center" wrapText="1"/>
      <protection hidden="1"/>
    </xf>
    <xf numFmtId="0" fontId="8" fillId="0" borderId="46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 wrapText="1"/>
      <protection hidden="1"/>
    </xf>
    <xf numFmtId="0" fontId="17" fillId="0" borderId="7" xfId="0" applyFont="1" applyBorder="1" applyAlignment="1" applyProtection="1">
      <alignment horizontal="center" vertical="center" wrapText="1"/>
      <protection hidden="1"/>
    </xf>
    <xf numFmtId="0" fontId="17" fillId="0" borderId="27" xfId="0" applyFont="1" applyBorder="1" applyAlignment="1" applyProtection="1">
      <alignment horizontal="center" vertical="center" wrapText="1"/>
      <protection hidden="1"/>
    </xf>
    <xf numFmtId="0" fontId="17" fillId="0" borderId="20" xfId="0" applyFont="1" applyBorder="1" applyAlignment="1" applyProtection="1">
      <alignment horizontal="center" vertical="center" wrapText="1"/>
      <protection hidden="1"/>
    </xf>
    <xf numFmtId="0" fontId="17" fillId="0" borderId="22" xfId="0" applyFont="1" applyBorder="1" applyAlignment="1" applyProtection="1">
      <alignment horizontal="center" vertical="center" wrapText="1"/>
      <protection hidden="1"/>
    </xf>
    <xf numFmtId="0" fontId="39" fillId="0" borderId="20" xfId="0" applyFont="1" applyBorder="1" applyAlignment="1" applyProtection="1">
      <alignment horizontal="center" vertical="center" wrapText="1"/>
      <protection hidden="1"/>
    </xf>
    <xf numFmtId="0" fontId="39" fillId="0" borderId="22" xfId="0" applyFont="1" applyBorder="1" applyAlignment="1" applyProtection="1">
      <alignment horizontal="center" vertical="center" wrapText="1"/>
      <protection hidden="1"/>
    </xf>
    <xf numFmtId="0" fontId="17" fillId="2" borderId="27" xfId="0" applyFont="1" applyFill="1" applyBorder="1" applyAlignment="1" applyProtection="1">
      <alignment horizontal="center" vertical="center" wrapText="1"/>
      <protection hidden="1"/>
    </xf>
    <xf numFmtId="0" fontId="17" fillId="2" borderId="20" xfId="0" applyFont="1" applyFill="1" applyBorder="1" applyAlignment="1" applyProtection="1">
      <alignment horizontal="center" vertical="center" wrapText="1"/>
      <protection hidden="1"/>
    </xf>
    <xf numFmtId="0" fontId="17" fillId="2" borderId="22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5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U3" sqref="U3"/>
    </sheetView>
  </sheetViews>
  <sheetFormatPr defaultRowHeight="15" x14ac:dyDescent="0.25"/>
  <cols>
    <col min="1" max="1" width="9.140625" style="44" customWidth="1"/>
    <col min="2" max="2" width="9.140625" style="44"/>
    <col min="3" max="14" width="6.5703125" style="44" customWidth="1"/>
    <col min="15" max="16" width="6.5703125" style="45" customWidth="1"/>
    <col min="17" max="17" width="9.140625" style="45"/>
    <col min="18" max="18" width="9.140625" style="45" customWidth="1"/>
  </cols>
  <sheetData>
    <row r="1" spans="1:18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6"/>
    </row>
    <row r="2" spans="1:18" ht="20.25" x14ac:dyDescent="0.3">
      <c r="A2" s="17"/>
      <c r="B2" s="18"/>
      <c r="C2" s="251" t="s">
        <v>0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19"/>
      <c r="R2" s="20"/>
    </row>
    <row r="3" spans="1:18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1"/>
      <c r="P3" s="21"/>
      <c r="Q3" s="21"/>
      <c r="R3" s="22"/>
    </row>
    <row r="4" spans="1:18" ht="39" customHeight="1" x14ac:dyDescent="0.3">
      <c r="A4" s="17"/>
      <c r="B4" s="18"/>
      <c r="C4" s="252" t="s">
        <v>119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3"/>
      <c r="R4" s="24"/>
    </row>
    <row r="5" spans="1:18" s="8" customFormat="1" ht="9.75" customHeigh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  <c r="P5" s="27"/>
      <c r="Q5" s="27"/>
      <c r="R5" s="28"/>
    </row>
    <row r="6" spans="1:18" s="8" customFormat="1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1"/>
      <c r="P6" s="21"/>
      <c r="Q6" s="21"/>
      <c r="R6" s="22"/>
    </row>
    <row r="7" spans="1:18" s="8" customFormat="1" ht="33.75" x14ac:dyDescent="0.5">
      <c r="A7" s="280" t="s">
        <v>1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2"/>
    </row>
    <row r="8" spans="1:18" s="8" customFormat="1" ht="15.75" x14ac:dyDescent="0.25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  <c r="P8" s="48"/>
      <c r="Q8" s="48"/>
      <c r="R8" s="49"/>
    </row>
    <row r="9" spans="1:18" s="8" customFormat="1" ht="15.75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253" t="s">
        <v>2</v>
      </c>
      <c r="N9" s="253"/>
      <c r="O9" s="253"/>
      <c r="P9" s="253"/>
      <c r="Q9" s="253"/>
      <c r="R9" s="254"/>
    </row>
    <row r="10" spans="1:18" s="8" customFormat="1" ht="15.75" x14ac:dyDescent="0.25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  <c r="P10" s="52"/>
      <c r="Q10" s="52"/>
      <c r="R10" s="53"/>
    </row>
    <row r="11" spans="1:18" s="8" customFormat="1" ht="15.75" x14ac:dyDescent="0.25">
      <c r="A11" s="258" t="s">
        <v>8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51"/>
      <c r="M11" s="253" t="s">
        <v>7</v>
      </c>
      <c r="N11" s="253"/>
      <c r="O11" s="253"/>
      <c r="P11" s="253"/>
      <c r="Q11" s="253"/>
      <c r="R11" s="254"/>
    </row>
    <row r="12" spans="1:18" s="8" customFormat="1" ht="10.5" customHeight="1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259"/>
      <c r="N12" s="259"/>
      <c r="O12" s="259"/>
      <c r="P12" s="259"/>
      <c r="Q12" s="259"/>
      <c r="R12" s="260"/>
    </row>
    <row r="13" spans="1:18" s="8" customFormat="1" ht="7.5" customHeight="1" x14ac:dyDescent="0.25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  <c r="P13" s="52"/>
      <c r="Q13" s="52"/>
      <c r="R13" s="53"/>
    </row>
    <row r="14" spans="1:18" s="8" customFormat="1" ht="6" customHeight="1" x14ac:dyDescent="0.25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2"/>
      <c r="P14" s="52"/>
      <c r="Q14" s="52"/>
      <c r="R14" s="53"/>
    </row>
    <row r="15" spans="1:18" ht="20.25" customHeight="1" x14ac:dyDescent="0.25">
      <c r="A15" s="267" t="s">
        <v>3</v>
      </c>
      <c r="B15" s="268"/>
      <c r="C15" s="268"/>
      <c r="D15" s="268"/>
      <c r="E15" s="268"/>
      <c r="F15" s="269" t="s">
        <v>77</v>
      </c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70"/>
    </row>
    <row r="16" spans="1:18" x14ac:dyDescent="0.25">
      <c r="A16" s="261" t="s">
        <v>69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3"/>
    </row>
    <row r="17" spans="1:18" ht="12.75" customHeight="1" x14ac:dyDescent="0.2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/>
      <c r="P17" s="31"/>
      <c r="Q17" s="31"/>
      <c r="R17" s="32"/>
    </row>
    <row r="18" spans="1:18" ht="20.25" customHeight="1" x14ac:dyDescent="0.25">
      <c r="A18" s="277" t="s">
        <v>72</v>
      </c>
      <c r="B18" s="278"/>
      <c r="C18" s="278"/>
      <c r="D18" s="279"/>
      <c r="E18" s="33" t="s">
        <v>185</v>
      </c>
      <c r="F18" s="33" t="s">
        <v>186</v>
      </c>
      <c r="G18" s="33" t="s">
        <v>185</v>
      </c>
      <c r="H18" s="33">
        <v>6</v>
      </c>
      <c r="I18" s="33">
        <v>7</v>
      </c>
      <c r="J18" s="33">
        <v>2</v>
      </c>
      <c r="K18" s="33">
        <v>1</v>
      </c>
      <c r="L18" s="33">
        <v>2</v>
      </c>
      <c r="M18" s="33">
        <v>0</v>
      </c>
      <c r="N18" s="34"/>
      <c r="O18" s="35"/>
      <c r="P18" s="35"/>
      <c r="Q18" s="35"/>
      <c r="R18" s="36"/>
    </row>
    <row r="19" spans="1:18" ht="15.75" customHeight="1" x14ac:dyDescent="0.25">
      <c r="A19" s="296" t="s">
        <v>216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8"/>
    </row>
    <row r="20" spans="1:18" ht="15.75" customHeight="1" x14ac:dyDescent="0.25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1"/>
    </row>
    <row r="21" spans="1:18" ht="16.5" customHeight="1" x14ac:dyDescent="0.25">
      <c r="A21" s="264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6"/>
    </row>
    <row r="22" spans="1:18" x14ac:dyDescent="0.25">
      <c r="A22" s="284" t="s">
        <v>4</v>
      </c>
      <c r="B22" s="285"/>
      <c r="C22" s="286" t="s">
        <v>168</v>
      </c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7"/>
    </row>
    <row r="23" spans="1:18" ht="12.75" customHeight="1" x14ac:dyDescent="0.25">
      <c r="A23" s="37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1:18" x14ac:dyDescent="0.25">
      <c r="A24" s="305" t="s">
        <v>5</v>
      </c>
      <c r="B24" s="306"/>
      <c r="C24" s="306"/>
      <c r="D24" s="275" t="s">
        <v>101</v>
      </c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6"/>
    </row>
    <row r="25" spans="1:18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  <c r="P25" s="84"/>
      <c r="Q25" s="84"/>
      <c r="R25" s="85"/>
    </row>
    <row r="26" spans="1:18" ht="15" customHeight="1" x14ac:dyDescent="0.25">
      <c r="A26" s="271" t="s">
        <v>6</v>
      </c>
      <c r="B26" s="272"/>
      <c r="C26" s="272"/>
      <c r="D26" s="272"/>
      <c r="E26" s="272"/>
      <c r="F26" s="272"/>
      <c r="G26" s="272"/>
      <c r="H26" s="272"/>
      <c r="I26" s="273" t="s">
        <v>107</v>
      </c>
      <c r="J26" s="273"/>
      <c r="K26" s="273"/>
      <c r="L26" s="273"/>
      <c r="M26" s="273"/>
      <c r="N26" s="273"/>
      <c r="O26" s="273"/>
      <c r="P26" s="273"/>
      <c r="Q26" s="273"/>
      <c r="R26" s="274"/>
    </row>
    <row r="27" spans="1:18" x14ac:dyDescent="0.25">
      <c r="A27" s="255" t="s">
        <v>223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7"/>
    </row>
    <row r="28" spans="1:18" x14ac:dyDescent="0.25">
      <c r="A28" s="307" t="s">
        <v>224</v>
      </c>
      <c r="B28" s="308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9"/>
    </row>
    <row r="29" spans="1:18" x14ac:dyDescent="0.2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</row>
    <row r="30" spans="1:18" x14ac:dyDescent="0.25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</row>
    <row r="31" spans="1:18" x14ac:dyDescent="0.25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</row>
    <row r="32" spans="1:18" x14ac:dyDescent="0.25">
      <c r="A32" s="93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</row>
    <row r="33" spans="1:18" s="1" customFormat="1" ht="15.75" x14ac:dyDescent="0.25">
      <c r="A33" s="304" t="s">
        <v>9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</row>
    <row r="34" spans="1:18" s="1" customFormat="1" ht="9.75" customHeight="1" x14ac:dyDescent="0.25">
      <c r="A34" s="43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2"/>
      <c r="Q34" s="42"/>
      <c r="R34" s="42"/>
    </row>
    <row r="35" spans="1:18" ht="33.75" customHeight="1" x14ac:dyDescent="0.25">
      <c r="A35" s="288" t="s">
        <v>72</v>
      </c>
      <c r="B35" s="288"/>
      <c r="C35" s="288"/>
      <c r="D35" s="288"/>
      <c r="E35" s="289" t="str">
        <f>IF(A19=0," ",A19)</f>
        <v>"Междукултурна комуникация и превод с китайски и български език"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</row>
    <row r="36" spans="1:18" x14ac:dyDescent="0.25">
      <c r="A36" s="290" t="s">
        <v>4</v>
      </c>
      <c r="B36" s="290"/>
      <c r="C36" s="291" t="str">
        <f>IF(C22=0," ",C22)</f>
        <v>Китаистика</v>
      </c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</row>
    <row r="37" spans="1:18" s="1" customFormat="1" ht="8.25" customHeight="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2"/>
      <c r="P37" s="42"/>
      <c r="Q37" s="42"/>
      <c r="R37" s="42"/>
    </row>
    <row r="38" spans="1:18" s="1" customFormat="1" x14ac:dyDescent="0.25">
      <c r="A38" s="302" t="s">
        <v>10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</row>
    <row r="39" spans="1:18" s="1" customFormat="1" ht="93.75" customHeight="1" x14ac:dyDescent="0.25">
      <c r="A39" s="303" t="s">
        <v>217</v>
      </c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</row>
    <row r="40" spans="1:18" s="1" customFormat="1" ht="12.75" customHeight="1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2"/>
      <c r="P40" s="42"/>
      <c r="Q40" s="42"/>
      <c r="R40" s="42"/>
    </row>
    <row r="41" spans="1:18" s="1" customFormat="1" ht="30" customHeight="1" x14ac:dyDescent="0.25">
      <c r="A41" s="292" t="s">
        <v>11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</row>
    <row r="42" spans="1:18" s="1" customFormat="1" ht="259.5" customHeight="1" x14ac:dyDescent="0.25">
      <c r="A42" s="303" t="s">
        <v>218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</row>
    <row r="43" spans="1:18" s="1" customFormat="1" ht="15" customHeight="1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2"/>
      <c r="P43" s="42"/>
      <c r="Q43" s="42"/>
      <c r="R43" s="42"/>
    </row>
    <row r="44" spans="1:18" s="1" customFormat="1" x14ac:dyDescent="0.25">
      <c r="A44" s="295" t="s">
        <v>12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</row>
    <row r="45" spans="1:18" s="1" customFormat="1" ht="129.75" customHeight="1" x14ac:dyDescent="0.25">
      <c r="A45" s="294" t="s">
        <v>214</v>
      </c>
      <c r="B45" s="294"/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</row>
    <row r="46" spans="1:18" s="1" customFormat="1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2"/>
      <c r="P46" s="42"/>
      <c r="Q46" s="42"/>
      <c r="R46" s="42"/>
    </row>
    <row r="47" spans="1:18" s="1" customFormat="1" x14ac:dyDescent="0.25">
      <c r="A47" s="295" t="s">
        <v>13</v>
      </c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</row>
    <row r="48" spans="1:18" s="1" customFormat="1" ht="81" customHeight="1" x14ac:dyDescent="0.25">
      <c r="A48" s="293" t="s">
        <v>215</v>
      </c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</row>
    <row r="49" spans="1:18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2"/>
      <c r="P49" s="42"/>
      <c r="Q49" s="42"/>
      <c r="R49" s="42"/>
    </row>
    <row r="50" spans="1:18" x14ac:dyDescent="0.25">
      <c r="A50" s="292" t="s">
        <v>169</v>
      </c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</row>
    <row r="51" spans="1:18" ht="69" customHeight="1" x14ac:dyDescent="0.25">
      <c r="A51" s="283" t="s">
        <v>177</v>
      </c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</row>
    <row r="52" spans="1:18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2"/>
      <c r="P52" s="42"/>
      <c r="Q52" s="42"/>
      <c r="R52" s="42"/>
    </row>
    <row r="53" spans="1:18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  <c r="P53" s="42"/>
      <c r="Q53" s="42"/>
      <c r="R53" s="42"/>
    </row>
    <row r="54" spans="1:18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2"/>
      <c r="P54" s="42"/>
      <c r="Q54" s="42"/>
      <c r="R54" s="42"/>
    </row>
    <row r="55" spans="1:18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2"/>
      <c r="P55" s="42"/>
      <c r="Q55" s="42"/>
      <c r="R55" s="42"/>
    </row>
    <row r="56" spans="1:18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2"/>
      <c r="P56" s="42"/>
      <c r="Q56" s="42"/>
      <c r="R56" s="42"/>
    </row>
    <row r="57" spans="1:18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2"/>
      <c r="P57" s="42"/>
      <c r="Q57" s="42"/>
      <c r="R57" s="42"/>
    </row>
    <row r="58" spans="1:18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2"/>
      <c r="P58" s="42"/>
      <c r="Q58" s="42"/>
      <c r="R58" s="42"/>
    </row>
    <row r="59" spans="1:18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2"/>
      <c r="P59" s="42"/>
      <c r="Q59" s="42"/>
      <c r="R59" s="42"/>
    </row>
    <row r="60" spans="1:18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2"/>
      <c r="P60" s="42"/>
      <c r="Q60" s="42"/>
      <c r="R60" s="42"/>
    </row>
    <row r="61" spans="1:18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  <c r="P61" s="42"/>
      <c r="Q61" s="42"/>
      <c r="R61" s="42"/>
    </row>
    <row r="62" spans="1:18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2"/>
      <c r="P62" s="42"/>
      <c r="Q62" s="42"/>
      <c r="R62" s="42"/>
    </row>
    <row r="63" spans="1:18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2"/>
      <c r="P63" s="42"/>
      <c r="Q63" s="42"/>
      <c r="R63" s="42"/>
    </row>
    <row r="64" spans="1:18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2"/>
      <c r="P64" s="42"/>
      <c r="Q64" s="42"/>
      <c r="R64" s="42"/>
    </row>
    <row r="65" spans="1:18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2"/>
      <c r="P65" s="42"/>
      <c r="Q65" s="42"/>
      <c r="R65" s="42"/>
    </row>
    <row r="66" spans="1:18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2"/>
      <c r="P66" s="42"/>
      <c r="Q66" s="42"/>
      <c r="R66" s="42"/>
    </row>
    <row r="67" spans="1:18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2"/>
      <c r="P67" s="42"/>
      <c r="Q67" s="42"/>
      <c r="R67" s="42"/>
    </row>
    <row r="68" spans="1:18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2"/>
      <c r="P68" s="42"/>
      <c r="Q68" s="42"/>
      <c r="R68" s="42"/>
    </row>
    <row r="69" spans="1:18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2"/>
      <c r="P69" s="42"/>
      <c r="Q69" s="42"/>
      <c r="R69" s="42"/>
    </row>
    <row r="70" spans="1:18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2"/>
      <c r="P70" s="42"/>
      <c r="Q70" s="42"/>
      <c r="R70" s="42"/>
    </row>
    <row r="71" spans="1:18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2"/>
      <c r="P71" s="42"/>
      <c r="Q71" s="42"/>
      <c r="R71" s="42"/>
    </row>
    <row r="72" spans="1:18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2"/>
      <c r="P72" s="42"/>
      <c r="Q72" s="42"/>
      <c r="R72" s="42"/>
    </row>
    <row r="73" spans="1:18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42"/>
      <c r="Q73" s="42"/>
      <c r="R73" s="42"/>
    </row>
    <row r="74" spans="1:18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2"/>
      <c r="P74" s="42"/>
      <c r="Q74" s="42"/>
      <c r="R74" s="42"/>
    </row>
    <row r="75" spans="1:18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2"/>
      <c r="P75" s="42"/>
      <c r="Q75" s="42"/>
      <c r="R75" s="42"/>
    </row>
    <row r="76" spans="1:18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2"/>
      <c r="P76" s="42"/>
      <c r="Q76" s="42"/>
      <c r="R76" s="42"/>
    </row>
    <row r="77" spans="1:18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2"/>
      <c r="P77" s="42"/>
      <c r="Q77" s="42"/>
      <c r="R77" s="42"/>
    </row>
    <row r="78" spans="1:18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2"/>
      <c r="P78" s="42"/>
      <c r="Q78" s="42"/>
      <c r="R78" s="42"/>
    </row>
    <row r="79" spans="1:18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2"/>
      <c r="P79" s="42"/>
      <c r="Q79" s="42"/>
      <c r="R79" s="42"/>
    </row>
    <row r="80" spans="1:18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2"/>
      <c r="P80" s="42"/>
      <c r="Q80" s="42"/>
      <c r="R80" s="42"/>
    </row>
    <row r="81" spans="1:18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2"/>
      <c r="P81" s="42"/>
      <c r="Q81" s="42"/>
      <c r="R81" s="42"/>
    </row>
    <row r="82" spans="1:18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42"/>
      <c r="Q82" s="42"/>
      <c r="R82" s="42"/>
    </row>
    <row r="83" spans="1:18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2"/>
      <c r="P83" s="42"/>
      <c r="Q83" s="42"/>
      <c r="R83" s="42"/>
    </row>
    <row r="84" spans="1:18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2"/>
      <c r="P84" s="42"/>
      <c r="Q84" s="42"/>
      <c r="R84" s="42"/>
    </row>
    <row r="85" spans="1:18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2"/>
      <c r="P85" s="42"/>
      <c r="Q85" s="42"/>
      <c r="R85" s="42"/>
    </row>
    <row r="86" spans="1:18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2"/>
      <c r="P86" s="42"/>
      <c r="Q86" s="42"/>
      <c r="R86" s="42"/>
    </row>
    <row r="87" spans="1:18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2"/>
      <c r="P87" s="42"/>
      <c r="Q87" s="42"/>
      <c r="R87" s="42"/>
    </row>
    <row r="88" spans="1:18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2"/>
      <c r="P88" s="42"/>
      <c r="Q88" s="42"/>
      <c r="R88" s="42"/>
    </row>
    <row r="89" spans="1:18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2"/>
      <c r="P89" s="42"/>
      <c r="Q89" s="42"/>
      <c r="R89" s="42"/>
    </row>
    <row r="90" spans="1:18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2"/>
      <c r="P90" s="42"/>
      <c r="Q90" s="42"/>
      <c r="R90" s="42"/>
    </row>
    <row r="91" spans="1:18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2"/>
      <c r="P91" s="42"/>
      <c r="Q91" s="42"/>
      <c r="R91" s="42"/>
    </row>
    <row r="92" spans="1:18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2"/>
      <c r="P92" s="42"/>
      <c r="Q92" s="42"/>
      <c r="R92" s="42"/>
    </row>
    <row r="93" spans="1:18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2"/>
      <c r="P93" s="42"/>
      <c r="Q93" s="42"/>
      <c r="R93" s="42"/>
    </row>
    <row r="94" spans="1:18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2"/>
      <c r="P94" s="42"/>
      <c r="Q94" s="42"/>
      <c r="R94" s="42"/>
    </row>
    <row r="95" spans="1:18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2"/>
      <c r="P95" s="42"/>
      <c r="Q95" s="42"/>
      <c r="R95" s="42"/>
    </row>
    <row r="96" spans="1:18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2"/>
      <c r="P96" s="42"/>
      <c r="Q96" s="42"/>
      <c r="R96" s="42"/>
    </row>
    <row r="97" spans="1:18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2"/>
      <c r="P97" s="42"/>
      <c r="Q97" s="42"/>
      <c r="R97" s="42"/>
    </row>
    <row r="98" spans="1:18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2"/>
      <c r="P98" s="42"/>
      <c r="Q98" s="42"/>
      <c r="R98" s="42"/>
    </row>
    <row r="99" spans="1:18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2"/>
      <c r="P99" s="42"/>
      <c r="Q99" s="42"/>
      <c r="R99" s="42"/>
    </row>
    <row r="100" spans="1:18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2"/>
      <c r="P100" s="42"/>
      <c r="Q100" s="42"/>
      <c r="R100" s="42"/>
    </row>
    <row r="101" spans="1:18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2"/>
      <c r="P101" s="42"/>
      <c r="Q101" s="42"/>
      <c r="R101" s="42"/>
    </row>
    <row r="102" spans="1:18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2"/>
      <c r="P102" s="42"/>
      <c r="Q102" s="42"/>
      <c r="R102" s="42"/>
    </row>
  </sheetData>
  <sheetProtection formatCells="0" formatRows="0" insertRows="0" deleteColumns="0" deleteRows="0" selectLockedCells="1" sort="0" autoFilter="0" pivotTables="0"/>
  <mergeCells count="36">
    <mergeCell ref="A19:R20"/>
    <mergeCell ref="A38:R38"/>
    <mergeCell ref="A39:R39"/>
    <mergeCell ref="A41:R41"/>
    <mergeCell ref="A42:R42"/>
    <mergeCell ref="A33:R33"/>
    <mergeCell ref="A24:C24"/>
    <mergeCell ref="A28:R28"/>
    <mergeCell ref="A51:R51"/>
    <mergeCell ref="A22:B22"/>
    <mergeCell ref="C22:R22"/>
    <mergeCell ref="A35:D35"/>
    <mergeCell ref="E35:R35"/>
    <mergeCell ref="A36:B36"/>
    <mergeCell ref="C36:R36"/>
    <mergeCell ref="A50:R50"/>
    <mergeCell ref="A48:R48"/>
    <mergeCell ref="A45:R45"/>
    <mergeCell ref="A47:R47"/>
    <mergeCell ref="A44:R44"/>
    <mergeCell ref="C2:P2"/>
    <mergeCell ref="C4:P4"/>
    <mergeCell ref="M9:R9"/>
    <mergeCell ref="A27:R27"/>
    <mergeCell ref="M11:R11"/>
    <mergeCell ref="A11:K11"/>
    <mergeCell ref="M12:R12"/>
    <mergeCell ref="A16:R16"/>
    <mergeCell ref="A21:R21"/>
    <mergeCell ref="A15:E15"/>
    <mergeCell ref="F15:R15"/>
    <mergeCell ref="A26:H26"/>
    <mergeCell ref="I26:R26"/>
    <mergeCell ref="D24:R24"/>
    <mergeCell ref="A18:D18"/>
    <mergeCell ref="A7:R7"/>
  </mergeCells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</dataValidations>
  <pageMargins left="0.25" right="0.25" top="0.75" bottom="0.75" header="0.3" footer="0.3"/>
  <pageSetup orientation="landscape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5</xdr:row>
                <xdr:rowOff>0</xdr:rowOff>
              </to>
            </anchor>
          </objectPr>
        </oleObject>
      </mc:Choice>
      <mc:Fallback>
        <oleObject progId="Word.Picture.8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Моля, изберете продължителността на обучение от падащото меню!" prompt="Моля, изберете от падащото меню!">
          <x14:formula1>
            <xm:f>list!$C$8:$C$15</xm:f>
          </x14:formula1>
          <xm:sqref>I26:R26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9"/>
  <sheetViews>
    <sheetView tabSelected="1" workbookViewId="0">
      <selection activeCell="S2" sqref="S2"/>
    </sheetView>
  </sheetViews>
  <sheetFormatPr defaultColWidth="9.140625" defaultRowHeight="15" x14ac:dyDescent="0.25"/>
  <cols>
    <col min="1" max="1" width="3.28515625" style="198" customWidth="1"/>
    <col min="2" max="5" width="2.7109375" style="3" customWidth="1"/>
    <col min="6" max="6" width="48.7109375" style="2" customWidth="1"/>
    <col min="7" max="7" width="6.42578125" style="3" customWidth="1"/>
    <col min="8" max="8" width="6.28515625" style="4" customWidth="1"/>
    <col min="9" max="9" width="5.7109375" style="4" customWidth="1"/>
    <col min="10" max="10" width="7.28515625" style="4" customWidth="1"/>
    <col min="11" max="11" width="7.140625" style="4" customWidth="1"/>
    <col min="12" max="13" width="7.140625" style="2" customWidth="1"/>
    <col min="14" max="14" width="10.85546875" style="2" customWidth="1"/>
    <col min="15" max="15" width="8.28515625" style="2" customWidth="1"/>
    <col min="16" max="16384" width="9.140625" style="42"/>
  </cols>
  <sheetData>
    <row r="1" spans="1:15" s="114" customFormat="1" ht="23.25" customHeight="1" x14ac:dyDescent="0.25">
      <c r="A1" s="112" t="s">
        <v>185</v>
      </c>
      <c r="B1" s="113" t="s">
        <v>186</v>
      </c>
      <c r="C1" s="113" t="s">
        <v>185</v>
      </c>
      <c r="D1" s="113">
        <v>6</v>
      </c>
      <c r="E1" s="113">
        <v>7</v>
      </c>
      <c r="F1" s="380" t="str">
        <f>CONCATENATE("Магистърска програма ",'Титулна страница'!A19," ",'Титулна страница'!A21)</f>
        <v xml:space="preserve">Магистърска програма "Междукултурна комуникация и превод с китайски и български език" </v>
      </c>
      <c r="G1" s="381"/>
      <c r="H1" s="381"/>
      <c r="I1" s="381"/>
      <c r="J1" s="381"/>
      <c r="K1" s="381"/>
      <c r="L1" s="381"/>
      <c r="M1" s="381"/>
      <c r="N1" s="381"/>
      <c r="O1" s="381"/>
    </row>
    <row r="2" spans="1:15" s="114" customFormat="1" ht="18.75" customHeight="1" thickBot="1" x14ac:dyDescent="0.3">
      <c r="A2" s="382" t="s">
        <v>14</v>
      </c>
      <c r="B2" s="382"/>
      <c r="C2" s="382"/>
      <c r="D2" s="382"/>
      <c r="E2" s="382"/>
      <c r="F2" s="383" t="s">
        <v>246</v>
      </c>
      <c r="G2" s="383"/>
      <c r="H2" s="383"/>
      <c r="I2" s="383"/>
      <c r="J2" s="383"/>
      <c r="K2" s="383"/>
      <c r="L2" s="383"/>
      <c r="M2" s="383"/>
      <c r="N2" s="383"/>
      <c r="O2" s="383"/>
    </row>
    <row r="3" spans="1:15" s="115" customFormat="1" ht="15.75" customHeight="1" x14ac:dyDescent="0.25">
      <c r="A3" s="384" t="s">
        <v>15</v>
      </c>
      <c r="B3" s="386" t="s">
        <v>16</v>
      </c>
      <c r="C3" s="387"/>
      <c r="D3" s="387"/>
      <c r="E3" s="387"/>
      <c r="F3" s="389" t="s">
        <v>17</v>
      </c>
      <c r="G3" s="391" t="s">
        <v>18</v>
      </c>
      <c r="H3" s="391" t="s">
        <v>19</v>
      </c>
      <c r="I3" s="391" t="s">
        <v>38</v>
      </c>
      <c r="J3" s="389" t="s">
        <v>20</v>
      </c>
      <c r="K3" s="393"/>
      <c r="L3" s="393"/>
      <c r="M3" s="393"/>
      <c r="N3" s="391" t="s">
        <v>21</v>
      </c>
      <c r="O3" s="394" t="s">
        <v>22</v>
      </c>
    </row>
    <row r="4" spans="1:15" s="115" customFormat="1" ht="79.5" x14ac:dyDescent="0.25">
      <c r="A4" s="385"/>
      <c r="B4" s="388"/>
      <c r="C4" s="388"/>
      <c r="D4" s="388"/>
      <c r="E4" s="388"/>
      <c r="F4" s="390"/>
      <c r="G4" s="392"/>
      <c r="H4" s="392"/>
      <c r="I4" s="392"/>
      <c r="J4" s="116" t="s">
        <v>23</v>
      </c>
      <c r="K4" s="116" t="s">
        <v>24</v>
      </c>
      <c r="L4" s="116" t="s">
        <v>25</v>
      </c>
      <c r="M4" s="116" t="s">
        <v>41</v>
      </c>
      <c r="N4" s="392"/>
      <c r="O4" s="395"/>
    </row>
    <row r="5" spans="1:15" s="114" customFormat="1" ht="15.75" thickBot="1" x14ac:dyDescent="0.3">
      <c r="A5" s="117">
        <v>1</v>
      </c>
      <c r="B5" s="353">
        <v>2</v>
      </c>
      <c r="C5" s="354"/>
      <c r="D5" s="354"/>
      <c r="E5" s="354"/>
      <c r="F5" s="118">
        <v>3</v>
      </c>
      <c r="G5" s="118">
        <v>4</v>
      </c>
      <c r="H5" s="118">
        <v>5</v>
      </c>
      <c r="I5" s="118">
        <v>6</v>
      </c>
      <c r="J5" s="118">
        <v>7</v>
      </c>
      <c r="K5" s="118">
        <v>8</v>
      </c>
      <c r="L5" s="118">
        <v>9</v>
      </c>
      <c r="M5" s="118">
        <v>10</v>
      </c>
      <c r="N5" s="118">
        <v>11</v>
      </c>
      <c r="O5" s="119">
        <v>12</v>
      </c>
    </row>
    <row r="6" spans="1:15" s="114" customFormat="1" ht="17.25" customHeight="1" thickBot="1" x14ac:dyDescent="0.3">
      <c r="A6" s="358" t="s">
        <v>26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60"/>
    </row>
    <row r="7" spans="1:15" s="114" customFormat="1" ht="17.25" customHeight="1" thickBot="1" x14ac:dyDescent="0.3">
      <c r="A7" s="361" t="s">
        <v>195</v>
      </c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3"/>
    </row>
    <row r="8" spans="1:15" s="114" customFormat="1" ht="24" customHeight="1" x14ac:dyDescent="0.25">
      <c r="A8" s="120" t="s">
        <v>27</v>
      </c>
      <c r="B8" s="121" t="s">
        <v>167</v>
      </c>
      <c r="C8" s="121">
        <v>0</v>
      </c>
      <c r="D8" s="121">
        <v>1</v>
      </c>
      <c r="E8" s="121">
        <v>0</v>
      </c>
      <c r="F8" s="122" t="s">
        <v>152</v>
      </c>
      <c r="G8" s="123" t="s">
        <v>167</v>
      </c>
      <c r="H8" s="123">
        <v>1</v>
      </c>
      <c r="I8" s="123">
        <v>3</v>
      </c>
      <c r="J8" s="123">
        <v>90</v>
      </c>
      <c r="K8" s="123">
        <v>30</v>
      </c>
      <c r="L8" s="123"/>
      <c r="M8" s="123"/>
      <c r="N8" s="123" t="s">
        <v>138</v>
      </c>
      <c r="O8" s="124" t="s">
        <v>142</v>
      </c>
    </row>
    <row r="9" spans="1:15" s="114" customFormat="1" ht="17.25" customHeight="1" x14ac:dyDescent="0.25">
      <c r="A9" s="125" t="s">
        <v>28</v>
      </c>
      <c r="B9" s="126" t="s">
        <v>167</v>
      </c>
      <c r="C9" s="126">
        <v>0</v>
      </c>
      <c r="D9" s="126">
        <v>2</v>
      </c>
      <c r="E9" s="126">
        <v>0</v>
      </c>
      <c r="F9" s="127" t="s">
        <v>234</v>
      </c>
      <c r="G9" s="128" t="s">
        <v>167</v>
      </c>
      <c r="H9" s="128">
        <v>1</v>
      </c>
      <c r="I9" s="128">
        <v>3</v>
      </c>
      <c r="J9" s="128">
        <v>90</v>
      </c>
      <c r="K9" s="128">
        <v>15</v>
      </c>
      <c r="L9" s="128"/>
      <c r="M9" s="128"/>
      <c r="N9" s="128" t="s">
        <v>165</v>
      </c>
      <c r="O9" s="129" t="s">
        <v>158</v>
      </c>
    </row>
    <row r="10" spans="1:15" s="114" customFormat="1" ht="17.25" customHeight="1" x14ac:dyDescent="0.25">
      <c r="A10" s="125" t="s">
        <v>29</v>
      </c>
      <c r="B10" s="126" t="s">
        <v>167</v>
      </c>
      <c r="C10" s="126">
        <v>0</v>
      </c>
      <c r="D10" s="126">
        <v>3</v>
      </c>
      <c r="E10" s="126">
        <v>0</v>
      </c>
      <c r="F10" s="127" t="s">
        <v>204</v>
      </c>
      <c r="G10" s="128" t="s">
        <v>167</v>
      </c>
      <c r="H10" s="128">
        <v>1</v>
      </c>
      <c r="I10" s="128">
        <v>6</v>
      </c>
      <c r="J10" s="128">
        <v>180</v>
      </c>
      <c r="K10" s="128"/>
      <c r="L10" s="128">
        <v>60</v>
      </c>
      <c r="M10" s="128"/>
      <c r="N10" s="128" t="s">
        <v>140</v>
      </c>
      <c r="O10" s="129" t="s">
        <v>158</v>
      </c>
    </row>
    <row r="11" spans="1:15" s="114" customFormat="1" ht="17.25" customHeight="1" x14ac:dyDescent="0.25">
      <c r="A11" s="125" t="s">
        <v>30</v>
      </c>
      <c r="B11" s="126" t="s">
        <v>167</v>
      </c>
      <c r="C11" s="126">
        <v>0</v>
      </c>
      <c r="D11" s="126">
        <v>4</v>
      </c>
      <c r="E11" s="126">
        <v>0</v>
      </c>
      <c r="F11" s="127" t="s">
        <v>137</v>
      </c>
      <c r="G11" s="128" t="s">
        <v>167</v>
      </c>
      <c r="H11" s="128">
        <v>1</v>
      </c>
      <c r="I11" s="128">
        <v>3</v>
      </c>
      <c r="J11" s="128">
        <v>90</v>
      </c>
      <c r="K11" s="130"/>
      <c r="L11" s="128">
        <v>30</v>
      </c>
      <c r="M11" s="128"/>
      <c r="N11" s="128" t="s">
        <v>141</v>
      </c>
      <c r="O11" s="129" t="s">
        <v>164</v>
      </c>
    </row>
    <row r="12" spans="1:15" s="114" customFormat="1" ht="17.25" customHeight="1" x14ac:dyDescent="0.25">
      <c r="A12" s="125" t="s">
        <v>31</v>
      </c>
      <c r="B12" s="126" t="s">
        <v>167</v>
      </c>
      <c r="C12" s="126">
        <v>0</v>
      </c>
      <c r="D12" s="126">
        <v>5</v>
      </c>
      <c r="E12" s="126">
        <v>0</v>
      </c>
      <c r="F12" s="127" t="s">
        <v>205</v>
      </c>
      <c r="G12" s="128" t="s">
        <v>167</v>
      </c>
      <c r="H12" s="128">
        <v>1</v>
      </c>
      <c r="I12" s="128">
        <v>3</v>
      </c>
      <c r="J12" s="128">
        <v>90</v>
      </c>
      <c r="K12" s="130"/>
      <c r="L12" s="128">
        <v>30</v>
      </c>
      <c r="M12" s="128"/>
      <c r="N12" s="128" t="s">
        <v>141</v>
      </c>
      <c r="O12" s="129" t="s">
        <v>164</v>
      </c>
    </row>
    <row r="13" spans="1:15" s="114" customFormat="1" ht="17.25" customHeight="1" x14ac:dyDescent="0.25">
      <c r="A13" s="125" t="s">
        <v>178</v>
      </c>
      <c r="B13" s="126" t="s">
        <v>167</v>
      </c>
      <c r="C13" s="126">
        <v>0</v>
      </c>
      <c r="D13" s="126">
        <v>6</v>
      </c>
      <c r="E13" s="126">
        <v>0</v>
      </c>
      <c r="F13" s="127" t="s">
        <v>171</v>
      </c>
      <c r="G13" s="128" t="s">
        <v>167</v>
      </c>
      <c r="H13" s="128">
        <v>1</v>
      </c>
      <c r="I13" s="128">
        <v>3</v>
      </c>
      <c r="J13" s="128">
        <v>90</v>
      </c>
      <c r="K13" s="128"/>
      <c r="L13" s="130">
        <v>30</v>
      </c>
      <c r="M13" s="128"/>
      <c r="N13" s="128" t="s">
        <v>141</v>
      </c>
      <c r="O13" s="129" t="s">
        <v>164</v>
      </c>
    </row>
    <row r="14" spans="1:15" s="114" customFormat="1" ht="24" customHeight="1" thickBot="1" x14ac:dyDescent="0.3">
      <c r="A14" s="131" t="s">
        <v>179</v>
      </c>
      <c r="B14" s="132" t="s">
        <v>167</v>
      </c>
      <c r="C14" s="132">
        <v>0</v>
      </c>
      <c r="D14" s="132">
        <v>7</v>
      </c>
      <c r="E14" s="132">
        <v>0</v>
      </c>
      <c r="F14" s="102" t="s">
        <v>240</v>
      </c>
      <c r="G14" s="134" t="s">
        <v>167</v>
      </c>
      <c r="H14" s="134">
        <v>1</v>
      </c>
      <c r="I14" s="134">
        <v>3</v>
      </c>
      <c r="J14" s="134">
        <v>90</v>
      </c>
      <c r="K14" s="103">
        <v>15</v>
      </c>
      <c r="L14" s="103">
        <v>15</v>
      </c>
      <c r="M14" s="134"/>
      <c r="N14" s="103" t="s">
        <v>139</v>
      </c>
      <c r="O14" s="135" t="s">
        <v>164</v>
      </c>
    </row>
    <row r="15" spans="1:15" s="114" customFormat="1" ht="24" customHeight="1" x14ac:dyDescent="0.25">
      <c r="A15" s="120" t="s">
        <v>180</v>
      </c>
      <c r="B15" s="121" t="s">
        <v>167</v>
      </c>
      <c r="C15" s="121">
        <v>0</v>
      </c>
      <c r="D15" s="121">
        <v>8</v>
      </c>
      <c r="E15" s="121">
        <v>0</v>
      </c>
      <c r="F15" s="122" t="s">
        <v>197</v>
      </c>
      <c r="G15" s="123" t="s">
        <v>167</v>
      </c>
      <c r="H15" s="123">
        <v>2</v>
      </c>
      <c r="I15" s="123">
        <v>3</v>
      </c>
      <c r="J15" s="123">
        <v>90</v>
      </c>
      <c r="K15" s="123">
        <v>30</v>
      </c>
      <c r="L15" s="123"/>
      <c r="M15" s="123"/>
      <c r="N15" s="123" t="s">
        <v>138</v>
      </c>
      <c r="O15" s="124" t="s">
        <v>142</v>
      </c>
    </row>
    <row r="16" spans="1:15" s="114" customFormat="1" ht="17.25" customHeight="1" x14ac:dyDescent="0.25">
      <c r="A16" s="125" t="s">
        <v>181</v>
      </c>
      <c r="B16" s="126" t="s">
        <v>167</v>
      </c>
      <c r="C16" s="126">
        <v>0</v>
      </c>
      <c r="D16" s="126">
        <v>9</v>
      </c>
      <c r="E16" s="126">
        <v>0</v>
      </c>
      <c r="F16" s="127" t="s">
        <v>235</v>
      </c>
      <c r="G16" s="128" t="s">
        <v>167</v>
      </c>
      <c r="H16" s="128">
        <v>2</v>
      </c>
      <c r="I16" s="128">
        <v>3</v>
      </c>
      <c r="J16" s="128">
        <v>90</v>
      </c>
      <c r="K16" s="128">
        <v>15</v>
      </c>
      <c r="L16" s="128"/>
      <c r="M16" s="128"/>
      <c r="N16" s="128" t="s">
        <v>165</v>
      </c>
      <c r="O16" s="129" t="s">
        <v>158</v>
      </c>
    </row>
    <row r="17" spans="1:15" s="114" customFormat="1" ht="17.25" customHeight="1" x14ac:dyDescent="0.25">
      <c r="A17" s="125" t="s">
        <v>182</v>
      </c>
      <c r="B17" s="126" t="s">
        <v>167</v>
      </c>
      <c r="C17" s="126">
        <v>1</v>
      </c>
      <c r="D17" s="126">
        <v>0</v>
      </c>
      <c r="E17" s="126">
        <v>0</v>
      </c>
      <c r="F17" s="127" t="s">
        <v>203</v>
      </c>
      <c r="G17" s="128" t="s">
        <v>167</v>
      </c>
      <c r="H17" s="128">
        <v>2</v>
      </c>
      <c r="I17" s="128">
        <v>3</v>
      </c>
      <c r="J17" s="128">
        <v>90</v>
      </c>
      <c r="K17" s="128"/>
      <c r="L17" s="128">
        <v>30</v>
      </c>
      <c r="M17" s="128"/>
      <c r="N17" s="128" t="s">
        <v>141</v>
      </c>
      <c r="O17" s="129" t="s">
        <v>158</v>
      </c>
    </row>
    <row r="18" spans="1:15" s="114" customFormat="1" ht="24" customHeight="1" thickBot="1" x14ac:dyDescent="0.3">
      <c r="A18" s="131" t="s">
        <v>183</v>
      </c>
      <c r="B18" s="132" t="s">
        <v>167</v>
      </c>
      <c r="C18" s="132">
        <v>1</v>
      </c>
      <c r="D18" s="132">
        <v>1</v>
      </c>
      <c r="E18" s="132">
        <v>0</v>
      </c>
      <c r="F18" s="133" t="s">
        <v>153</v>
      </c>
      <c r="G18" s="134" t="s">
        <v>167</v>
      </c>
      <c r="H18" s="134">
        <v>2</v>
      </c>
      <c r="I18" s="134">
        <v>4</v>
      </c>
      <c r="J18" s="134">
        <v>120</v>
      </c>
      <c r="K18" s="134">
        <v>15</v>
      </c>
      <c r="L18" s="134">
        <v>15</v>
      </c>
      <c r="M18" s="134">
        <v>30</v>
      </c>
      <c r="N18" s="134" t="s">
        <v>151</v>
      </c>
      <c r="O18" s="135" t="s">
        <v>164</v>
      </c>
    </row>
    <row r="19" spans="1:15" s="114" customFormat="1" ht="17.25" customHeight="1" thickBot="1" x14ac:dyDescent="0.3">
      <c r="A19" s="361" t="s">
        <v>196</v>
      </c>
      <c r="B19" s="362"/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3"/>
    </row>
    <row r="20" spans="1:15" s="114" customFormat="1" ht="24" customHeight="1" x14ac:dyDescent="0.25">
      <c r="A20" s="189" t="s">
        <v>27</v>
      </c>
      <c r="B20" s="190" t="s">
        <v>167</v>
      </c>
      <c r="C20" s="190">
        <v>1</v>
      </c>
      <c r="D20" s="190">
        <v>2</v>
      </c>
      <c r="E20" s="190">
        <v>0</v>
      </c>
      <c r="F20" s="151" t="s">
        <v>198</v>
      </c>
      <c r="G20" s="152" t="s">
        <v>167</v>
      </c>
      <c r="H20" s="153">
        <v>3</v>
      </c>
      <c r="I20" s="153">
        <v>3</v>
      </c>
      <c r="J20" s="153">
        <v>90</v>
      </c>
      <c r="K20" s="153">
        <v>30</v>
      </c>
      <c r="L20" s="153"/>
      <c r="M20" s="153"/>
      <c r="N20" s="153" t="s">
        <v>138</v>
      </c>
      <c r="O20" s="154" t="s">
        <v>142</v>
      </c>
    </row>
    <row r="21" spans="1:15" s="114" customFormat="1" ht="27.75" customHeight="1" x14ac:dyDescent="0.25">
      <c r="A21" s="136" t="s">
        <v>29</v>
      </c>
      <c r="B21" s="126" t="s">
        <v>167</v>
      </c>
      <c r="C21" s="126">
        <v>1</v>
      </c>
      <c r="D21" s="126">
        <v>3</v>
      </c>
      <c r="E21" s="126">
        <v>0</v>
      </c>
      <c r="F21" s="139" t="s">
        <v>236</v>
      </c>
      <c r="G21" s="128" t="s">
        <v>167</v>
      </c>
      <c r="H21" s="140">
        <v>3</v>
      </c>
      <c r="I21" s="140">
        <v>6</v>
      </c>
      <c r="J21" s="140">
        <v>180</v>
      </c>
      <c r="K21" s="128"/>
      <c r="L21" s="140">
        <v>60</v>
      </c>
      <c r="M21" s="140"/>
      <c r="N21" s="140" t="s">
        <v>140</v>
      </c>
      <c r="O21" s="129" t="s">
        <v>158</v>
      </c>
    </row>
    <row r="22" spans="1:15" s="114" customFormat="1" ht="17.25" customHeight="1" x14ac:dyDescent="0.25">
      <c r="A22" s="136" t="s">
        <v>30</v>
      </c>
      <c r="B22" s="126" t="s">
        <v>167</v>
      </c>
      <c r="C22" s="126">
        <v>1</v>
      </c>
      <c r="D22" s="126">
        <v>4</v>
      </c>
      <c r="E22" s="126">
        <v>0</v>
      </c>
      <c r="F22" s="139" t="s">
        <v>194</v>
      </c>
      <c r="G22" s="128" t="s">
        <v>167</v>
      </c>
      <c r="H22" s="140">
        <v>3</v>
      </c>
      <c r="I22" s="140">
        <v>3</v>
      </c>
      <c r="J22" s="140">
        <v>90</v>
      </c>
      <c r="K22" s="130"/>
      <c r="L22" s="140">
        <v>30</v>
      </c>
      <c r="M22" s="140"/>
      <c r="N22" s="140" t="s">
        <v>141</v>
      </c>
      <c r="O22" s="129" t="s">
        <v>164</v>
      </c>
    </row>
    <row r="23" spans="1:15" s="114" customFormat="1" ht="17.25" customHeight="1" x14ac:dyDescent="0.25">
      <c r="A23" s="136" t="s">
        <v>178</v>
      </c>
      <c r="B23" s="126" t="s">
        <v>167</v>
      </c>
      <c r="C23" s="126">
        <v>1</v>
      </c>
      <c r="D23" s="126">
        <v>5</v>
      </c>
      <c r="E23" s="126">
        <v>0</v>
      </c>
      <c r="F23" s="139" t="s">
        <v>172</v>
      </c>
      <c r="G23" s="128" t="s">
        <v>167</v>
      </c>
      <c r="H23" s="140">
        <v>3</v>
      </c>
      <c r="I23" s="140">
        <v>3</v>
      </c>
      <c r="J23" s="140">
        <v>90</v>
      </c>
      <c r="K23" s="128"/>
      <c r="L23" s="130">
        <v>30</v>
      </c>
      <c r="M23" s="140"/>
      <c r="N23" s="140" t="s">
        <v>141</v>
      </c>
      <c r="O23" s="129" t="s">
        <v>164</v>
      </c>
    </row>
    <row r="24" spans="1:15" s="114" customFormat="1" ht="17.25" customHeight="1" thickBot="1" x14ac:dyDescent="0.3">
      <c r="A24" s="141" t="s">
        <v>179</v>
      </c>
      <c r="B24" s="142" t="s">
        <v>167</v>
      </c>
      <c r="C24" s="142">
        <v>1</v>
      </c>
      <c r="D24" s="142">
        <v>6</v>
      </c>
      <c r="E24" s="142">
        <v>0</v>
      </c>
      <c r="F24" s="143" t="s">
        <v>192</v>
      </c>
      <c r="G24" s="144" t="s">
        <v>167</v>
      </c>
      <c r="H24" s="145">
        <v>3</v>
      </c>
      <c r="I24" s="145">
        <v>3</v>
      </c>
      <c r="J24" s="145">
        <v>90</v>
      </c>
      <c r="K24" s="145"/>
      <c r="L24" s="145">
        <v>30</v>
      </c>
      <c r="M24" s="145"/>
      <c r="N24" s="145" t="s">
        <v>141</v>
      </c>
      <c r="O24" s="146" t="s">
        <v>164</v>
      </c>
    </row>
    <row r="25" spans="1:15" s="114" customFormat="1" ht="17.25" customHeight="1" x14ac:dyDescent="0.25">
      <c r="A25" s="147" t="s">
        <v>181</v>
      </c>
      <c r="B25" s="148" t="s">
        <v>167</v>
      </c>
      <c r="C25" s="121">
        <v>1</v>
      </c>
      <c r="D25" s="121">
        <v>7</v>
      </c>
      <c r="E25" s="121">
        <v>0</v>
      </c>
      <c r="F25" s="137" t="s">
        <v>193</v>
      </c>
      <c r="G25" s="123" t="s">
        <v>167</v>
      </c>
      <c r="H25" s="138">
        <v>4</v>
      </c>
      <c r="I25" s="138">
        <v>3</v>
      </c>
      <c r="J25" s="138">
        <v>90</v>
      </c>
      <c r="K25" s="123">
        <v>30</v>
      </c>
      <c r="L25" s="138"/>
      <c r="M25" s="138"/>
      <c r="N25" s="138" t="s">
        <v>138</v>
      </c>
      <c r="O25" s="124" t="s">
        <v>158</v>
      </c>
    </row>
    <row r="26" spans="1:15" s="114" customFormat="1" ht="24" customHeight="1" x14ac:dyDescent="0.25">
      <c r="A26" s="149" t="s">
        <v>182</v>
      </c>
      <c r="B26" s="150" t="s">
        <v>167</v>
      </c>
      <c r="C26" s="126">
        <v>1</v>
      </c>
      <c r="D26" s="126">
        <v>8</v>
      </c>
      <c r="E26" s="126">
        <v>0</v>
      </c>
      <c r="F26" s="151" t="s">
        <v>237</v>
      </c>
      <c r="G26" s="152" t="s">
        <v>167</v>
      </c>
      <c r="H26" s="153">
        <v>4</v>
      </c>
      <c r="I26" s="153">
        <v>3</v>
      </c>
      <c r="J26" s="153">
        <v>90</v>
      </c>
      <c r="K26" s="152"/>
      <c r="L26" s="153">
        <v>30</v>
      </c>
      <c r="M26" s="153"/>
      <c r="N26" s="153" t="s">
        <v>141</v>
      </c>
      <c r="O26" s="154" t="s">
        <v>164</v>
      </c>
    </row>
    <row r="27" spans="1:15" s="114" customFormat="1" ht="24" customHeight="1" thickBot="1" x14ac:dyDescent="0.3">
      <c r="A27" s="155" t="s">
        <v>183</v>
      </c>
      <c r="B27" s="156" t="s">
        <v>167</v>
      </c>
      <c r="C27" s="132">
        <v>1</v>
      </c>
      <c r="D27" s="132">
        <v>9</v>
      </c>
      <c r="E27" s="132">
        <v>0</v>
      </c>
      <c r="F27" s="157" t="s">
        <v>154</v>
      </c>
      <c r="G27" s="134" t="s">
        <v>167</v>
      </c>
      <c r="H27" s="158">
        <v>4</v>
      </c>
      <c r="I27" s="158">
        <v>4</v>
      </c>
      <c r="J27" s="158">
        <v>120</v>
      </c>
      <c r="K27" s="158">
        <v>15</v>
      </c>
      <c r="L27" s="158">
        <v>15</v>
      </c>
      <c r="M27" s="158">
        <v>30</v>
      </c>
      <c r="N27" s="158" t="s">
        <v>151</v>
      </c>
      <c r="O27" s="135" t="s">
        <v>164</v>
      </c>
    </row>
    <row r="28" spans="1:15" s="114" customFormat="1" ht="24" customHeight="1" thickBot="1" x14ac:dyDescent="0.3">
      <c r="A28" s="355" t="s">
        <v>245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7"/>
    </row>
    <row r="29" spans="1:15" s="114" customFormat="1" ht="17.25" customHeight="1" thickBot="1" x14ac:dyDescent="0.3">
      <c r="A29" s="377" t="s">
        <v>226</v>
      </c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9"/>
    </row>
    <row r="30" spans="1:15" s="114" customFormat="1" ht="17.25" customHeight="1" x14ac:dyDescent="0.25">
      <c r="A30" s="216">
        <v>1</v>
      </c>
      <c r="B30" s="217" t="s">
        <v>170</v>
      </c>
      <c r="C30" s="218">
        <v>0</v>
      </c>
      <c r="D30" s="217" t="s">
        <v>27</v>
      </c>
      <c r="E30" s="217" t="s">
        <v>184</v>
      </c>
      <c r="F30" s="122" t="s">
        <v>227</v>
      </c>
      <c r="G30" s="123" t="s">
        <v>170</v>
      </c>
      <c r="H30" s="123">
        <v>2</v>
      </c>
      <c r="I30" s="123">
        <v>3</v>
      </c>
      <c r="J30" s="123">
        <v>90</v>
      </c>
      <c r="K30" s="219"/>
      <c r="L30" s="123">
        <v>30</v>
      </c>
      <c r="M30" s="123"/>
      <c r="N30" s="123" t="s">
        <v>141</v>
      </c>
      <c r="O30" s="124" t="s">
        <v>164</v>
      </c>
    </row>
    <row r="31" spans="1:15" s="114" customFormat="1" ht="17.25" customHeight="1" x14ac:dyDescent="0.25">
      <c r="A31" s="220">
        <v>2</v>
      </c>
      <c r="B31" s="136" t="s">
        <v>170</v>
      </c>
      <c r="C31" s="195">
        <v>0</v>
      </c>
      <c r="D31" s="136" t="s">
        <v>28</v>
      </c>
      <c r="E31" s="136" t="s">
        <v>184</v>
      </c>
      <c r="F31" s="127" t="s">
        <v>228</v>
      </c>
      <c r="G31" s="128" t="s">
        <v>170</v>
      </c>
      <c r="H31" s="128">
        <v>2</v>
      </c>
      <c r="I31" s="128">
        <v>3</v>
      </c>
      <c r="J31" s="128">
        <v>90</v>
      </c>
      <c r="K31" s="130"/>
      <c r="L31" s="128">
        <v>30</v>
      </c>
      <c r="M31" s="128"/>
      <c r="N31" s="128" t="s">
        <v>141</v>
      </c>
      <c r="O31" s="129" t="s">
        <v>164</v>
      </c>
    </row>
    <row r="32" spans="1:15" s="114" customFormat="1" ht="24" customHeight="1" thickBot="1" x14ac:dyDescent="0.3">
      <c r="A32" s="221">
        <v>3</v>
      </c>
      <c r="B32" s="222" t="s">
        <v>170</v>
      </c>
      <c r="C32" s="223">
        <v>0</v>
      </c>
      <c r="D32" s="222" t="s">
        <v>29</v>
      </c>
      <c r="E32" s="222" t="s">
        <v>184</v>
      </c>
      <c r="F32" s="133" t="s">
        <v>229</v>
      </c>
      <c r="G32" s="134" t="s">
        <v>170</v>
      </c>
      <c r="H32" s="134">
        <v>2</v>
      </c>
      <c r="I32" s="134">
        <v>3</v>
      </c>
      <c r="J32" s="134">
        <v>90</v>
      </c>
      <c r="K32" s="134"/>
      <c r="L32" s="134">
        <v>30</v>
      </c>
      <c r="M32" s="134"/>
      <c r="N32" s="134" t="s">
        <v>141</v>
      </c>
      <c r="O32" s="135" t="s">
        <v>164</v>
      </c>
    </row>
    <row r="33" spans="1:15" s="114" customFormat="1" ht="17.25" customHeight="1" thickBot="1" x14ac:dyDescent="0.3">
      <c r="A33" s="364" t="s">
        <v>155</v>
      </c>
      <c r="B33" s="365"/>
      <c r="C33" s="365"/>
      <c r="D33" s="365"/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6"/>
    </row>
    <row r="34" spans="1:15" s="114" customFormat="1" ht="17.25" customHeight="1" x14ac:dyDescent="0.25">
      <c r="A34" s="196">
        <v>4</v>
      </c>
      <c r="B34" s="205" t="s">
        <v>170</v>
      </c>
      <c r="C34" s="206">
        <v>0</v>
      </c>
      <c r="D34" s="205" t="s">
        <v>30</v>
      </c>
      <c r="E34" s="207">
        <v>0</v>
      </c>
      <c r="F34" s="188" t="s">
        <v>206</v>
      </c>
      <c r="G34" s="123" t="s">
        <v>170</v>
      </c>
      <c r="H34" s="123">
        <v>1</v>
      </c>
      <c r="I34" s="123">
        <v>3</v>
      </c>
      <c r="J34" s="123">
        <v>90</v>
      </c>
      <c r="K34" s="123">
        <v>30</v>
      </c>
      <c r="L34" s="123"/>
      <c r="M34" s="123"/>
      <c r="N34" s="123" t="s">
        <v>138</v>
      </c>
      <c r="O34" s="124" t="s">
        <v>158</v>
      </c>
    </row>
    <row r="35" spans="1:15" s="114" customFormat="1" ht="17.25" customHeight="1" x14ac:dyDescent="0.25">
      <c r="A35" s="197">
        <v>5</v>
      </c>
      <c r="B35" s="208" t="s">
        <v>170</v>
      </c>
      <c r="C35" s="209">
        <v>0</v>
      </c>
      <c r="D35" s="208" t="s">
        <v>31</v>
      </c>
      <c r="E35" s="210">
        <v>0</v>
      </c>
      <c r="F35" s="182" t="s">
        <v>219</v>
      </c>
      <c r="G35" s="128" t="s">
        <v>170</v>
      </c>
      <c r="H35" s="128">
        <v>1</v>
      </c>
      <c r="I35" s="128">
        <v>3</v>
      </c>
      <c r="J35" s="128">
        <v>90</v>
      </c>
      <c r="K35" s="128">
        <v>30</v>
      </c>
      <c r="L35" s="128"/>
      <c r="M35" s="128"/>
      <c r="N35" s="128" t="s">
        <v>138</v>
      </c>
      <c r="O35" s="129" t="s">
        <v>158</v>
      </c>
    </row>
    <row r="36" spans="1:15" s="114" customFormat="1" ht="24" customHeight="1" x14ac:dyDescent="0.25">
      <c r="A36" s="197">
        <v>6</v>
      </c>
      <c r="B36" s="208" t="s">
        <v>170</v>
      </c>
      <c r="C36" s="209">
        <v>0</v>
      </c>
      <c r="D36" s="208" t="s">
        <v>178</v>
      </c>
      <c r="E36" s="210">
        <v>0</v>
      </c>
      <c r="F36" s="182" t="s">
        <v>233</v>
      </c>
      <c r="G36" s="128" t="s">
        <v>170</v>
      </c>
      <c r="H36" s="128">
        <v>1</v>
      </c>
      <c r="I36" s="128">
        <v>3</v>
      </c>
      <c r="J36" s="128">
        <v>90</v>
      </c>
      <c r="K36" s="128">
        <v>30</v>
      </c>
      <c r="L36" s="128"/>
      <c r="M36" s="128"/>
      <c r="N36" s="128" t="s">
        <v>138</v>
      </c>
      <c r="O36" s="129" t="s">
        <v>158</v>
      </c>
    </row>
    <row r="37" spans="1:15" s="114" customFormat="1" ht="17.25" customHeight="1" x14ac:dyDescent="0.25">
      <c r="A37" s="197">
        <v>7</v>
      </c>
      <c r="B37" s="208" t="s">
        <v>170</v>
      </c>
      <c r="C37" s="209">
        <v>0</v>
      </c>
      <c r="D37" s="208" t="s">
        <v>179</v>
      </c>
      <c r="E37" s="210">
        <v>0</v>
      </c>
      <c r="F37" s="182" t="s">
        <v>136</v>
      </c>
      <c r="G37" s="128" t="s">
        <v>170</v>
      </c>
      <c r="H37" s="128" t="s">
        <v>189</v>
      </c>
      <c r="I37" s="128">
        <v>3</v>
      </c>
      <c r="J37" s="128">
        <v>90</v>
      </c>
      <c r="K37" s="128">
        <v>15</v>
      </c>
      <c r="L37" s="128">
        <v>15</v>
      </c>
      <c r="M37" s="159"/>
      <c r="N37" s="128" t="s">
        <v>139</v>
      </c>
      <c r="O37" s="129" t="s">
        <v>158</v>
      </c>
    </row>
    <row r="38" spans="1:15" s="114" customFormat="1" ht="17.25" customHeight="1" x14ac:dyDescent="0.25">
      <c r="A38" s="197">
        <v>8</v>
      </c>
      <c r="B38" s="208" t="s">
        <v>170</v>
      </c>
      <c r="C38" s="209">
        <v>0</v>
      </c>
      <c r="D38" s="208" t="s">
        <v>180</v>
      </c>
      <c r="E38" s="210">
        <v>0</v>
      </c>
      <c r="F38" s="182" t="s">
        <v>143</v>
      </c>
      <c r="G38" s="128" t="s">
        <v>170</v>
      </c>
      <c r="H38" s="128" t="s">
        <v>189</v>
      </c>
      <c r="I38" s="128">
        <v>3</v>
      </c>
      <c r="J38" s="128">
        <v>90</v>
      </c>
      <c r="K38" s="128">
        <v>30</v>
      </c>
      <c r="L38" s="128"/>
      <c r="M38" s="159"/>
      <c r="N38" s="128" t="s">
        <v>138</v>
      </c>
      <c r="O38" s="129" t="s">
        <v>158</v>
      </c>
    </row>
    <row r="39" spans="1:15" s="114" customFormat="1" ht="17.25" customHeight="1" x14ac:dyDescent="0.25">
      <c r="A39" s="197">
        <v>9</v>
      </c>
      <c r="B39" s="208" t="s">
        <v>170</v>
      </c>
      <c r="C39" s="209">
        <v>0</v>
      </c>
      <c r="D39" s="208" t="s">
        <v>181</v>
      </c>
      <c r="E39" s="210">
        <v>0</v>
      </c>
      <c r="F39" s="182" t="s">
        <v>156</v>
      </c>
      <c r="G39" s="128" t="s">
        <v>170</v>
      </c>
      <c r="H39" s="128" t="s">
        <v>189</v>
      </c>
      <c r="I39" s="128">
        <v>3</v>
      </c>
      <c r="J39" s="128">
        <v>90</v>
      </c>
      <c r="K39" s="128"/>
      <c r="L39" s="128">
        <v>30</v>
      </c>
      <c r="M39" s="128"/>
      <c r="N39" s="128" t="s">
        <v>141</v>
      </c>
      <c r="O39" s="129" t="s">
        <v>158</v>
      </c>
    </row>
    <row r="40" spans="1:15" s="114" customFormat="1" ht="17.25" customHeight="1" x14ac:dyDescent="0.25">
      <c r="A40" s="197">
        <v>10</v>
      </c>
      <c r="B40" s="208" t="s">
        <v>170</v>
      </c>
      <c r="C40" s="209">
        <v>1</v>
      </c>
      <c r="D40" s="208" t="s">
        <v>184</v>
      </c>
      <c r="E40" s="210">
        <v>0</v>
      </c>
      <c r="F40" s="182" t="s">
        <v>232</v>
      </c>
      <c r="G40" s="128" t="s">
        <v>170</v>
      </c>
      <c r="H40" s="128" t="s">
        <v>189</v>
      </c>
      <c r="I40" s="160">
        <v>3</v>
      </c>
      <c r="J40" s="160">
        <v>90</v>
      </c>
      <c r="K40" s="160">
        <v>45</v>
      </c>
      <c r="L40" s="160"/>
      <c r="M40" s="160"/>
      <c r="N40" s="160" t="s">
        <v>157</v>
      </c>
      <c r="O40" s="161" t="s">
        <v>158</v>
      </c>
    </row>
    <row r="41" spans="1:15" s="114" customFormat="1" ht="17.25" customHeight="1" x14ac:dyDescent="0.25">
      <c r="A41" s="197">
        <v>11</v>
      </c>
      <c r="B41" s="208" t="s">
        <v>170</v>
      </c>
      <c r="C41" s="209">
        <v>1</v>
      </c>
      <c r="D41" s="208" t="s">
        <v>27</v>
      </c>
      <c r="E41" s="210">
        <v>0</v>
      </c>
      <c r="F41" s="182" t="s">
        <v>173</v>
      </c>
      <c r="G41" s="128" t="s">
        <v>170</v>
      </c>
      <c r="H41" s="128" t="s">
        <v>189</v>
      </c>
      <c r="I41" s="128">
        <v>3</v>
      </c>
      <c r="J41" s="128">
        <v>90</v>
      </c>
      <c r="K41" s="128"/>
      <c r="L41" s="128">
        <v>30</v>
      </c>
      <c r="M41" s="128"/>
      <c r="N41" s="128" t="s">
        <v>141</v>
      </c>
      <c r="O41" s="129" t="s">
        <v>158</v>
      </c>
    </row>
    <row r="42" spans="1:15" s="114" customFormat="1" ht="17.25" customHeight="1" x14ac:dyDescent="0.25">
      <c r="A42" s="197">
        <v>12</v>
      </c>
      <c r="B42" s="208" t="s">
        <v>170</v>
      </c>
      <c r="C42" s="209">
        <v>1</v>
      </c>
      <c r="D42" s="208" t="s">
        <v>28</v>
      </c>
      <c r="E42" s="210">
        <v>0</v>
      </c>
      <c r="F42" s="182" t="s">
        <v>188</v>
      </c>
      <c r="G42" s="128" t="s">
        <v>170</v>
      </c>
      <c r="H42" s="128" t="s">
        <v>189</v>
      </c>
      <c r="I42" s="128">
        <v>3</v>
      </c>
      <c r="J42" s="128">
        <v>90</v>
      </c>
      <c r="K42" s="128">
        <v>30</v>
      </c>
      <c r="L42" s="162"/>
      <c r="M42" s="128"/>
      <c r="N42" s="128" t="s">
        <v>138</v>
      </c>
      <c r="O42" s="129" t="s">
        <v>142</v>
      </c>
    </row>
    <row r="43" spans="1:15" s="114" customFormat="1" ht="17.25" customHeight="1" x14ac:dyDescent="0.25">
      <c r="A43" s="197">
        <v>13</v>
      </c>
      <c r="B43" s="208" t="s">
        <v>170</v>
      </c>
      <c r="C43" s="209">
        <v>1</v>
      </c>
      <c r="D43" s="208" t="s">
        <v>29</v>
      </c>
      <c r="E43" s="210">
        <v>0</v>
      </c>
      <c r="F43" s="182" t="s">
        <v>190</v>
      </c>
      <c r="G43" s="128" t="s">
        <v>170</v>
      </c>
      <c r="H43" s="128" t="s">
        <v>189</v>
      </c>
      <c r="I43" s="128">
        <v>3</v>
      </c>
      <c r="J43" s="128">
        <v>90</v>
      </c>
      <c r="K43" s="128">
        <v>30</v>
      </c>
      <c r="L43" s="162"/>
      <c r="M43" s="128"/>
      <c r="N43" s="128" t="s">
        <v>138</v>
      </c>
      <c r="O43" s="129" t="s">
        <v>142</v>
      </c>
    </row>
    <row r="44" spans="1:15" s="114" customFormat="1" ht="30.75" customHeight="1" x14ac:dyDescent="0.25">
      <c r="A44" s="197">
        <v>14</v>
      </c>
      <c r="B44" s="208" t="s">
        <v>170</v>
      </c>
      <c r="C44" s="209">
        <v>1</v>
      </c>
      <c r="D44" s="208" t="s">
        <v>30</v>
      </c>
      <c r="E44" s="210">
        <v>0</v>
      </c>
      <c r="F44" s="182" t="s">
        <v>191</v>
      </c>
      <c r="G44" s="128" t="s">
        <v>170</v>
      </c>
      <c r="H44" s="128">
        <v>1.2</v>
      </c>
      <c r="I44" s="128">
        <v>3</v>
      </c>
      <c r="J44" s="128">
        <v>90</v>
      </c>
      <c r="K44" s="128">
        <v>30</v>
      </c>
      <c r="L44" s="183"/>
      <c r="M44" s="128"/>
      <c r="N44" s="128" t="s">
        <v>138</v>
      </c>
      <c r="O44" s="129" t="s">
        <v>142</v>
      </c>
    </row>
    <row r="45" spans="1:15" s="114" customFormat="1" ht="24" customHeight="1" x14ac:dyDescent="0.25">
      <c r="A45" s="197">
        <v>15</v>
      </c>
      <c r="B45" s="208" t="s">
        <v>170</v>
      </c>
      <c r="C45" s="209">
        <v>1</v>
      </c>
      <c r="D45" s="208" t="s">
        <v>31</v>
      </c>
      <c r="E45" s="210">
        <v>0</v>
      </c>
      <c r="F45" s="184" t="s">
        <v>199</v>
      </c>
      <c r="G45" s="128" t="s">
        <v>170</v>
      </c>
      <c r="H45" s="128" t="s">
        <v>189</v>
      </c>
      <c r="I45" s="128">
        <v>3</v>
      </c>
      <c r="J45" s="128">
        <v>90</v>
      </c>
      <c r="K45" s="104">
        <v>15</v>
      </c>
      <c r="L45" s="104">
        <v>15</v>
      </c>
      <c r="M45" s="128"/>
      <c r="N45" s="104" t="s">
        <v>139</v>
      </c>
      <c r="O45" s="129" t="s">
        <v>158</v>
      </c>
    </row>
    <row r="46" spans="1:15" s="114" customFormat="1" ht="17.25" customHeight="1" x14ac:dyDescent="0.25">
      <c r="A46" s="197">
        <v>16</v>
      </c>
      <c r="B46" s="208" t="s">
        <v>170</v>
      </c>
      <c r="C46" s="209">
        <v>1</v>
      </c>
      <c r="D46" s="208" t="s">
        <v>178</v>
      </c>
      <c r="E46" s="210">
        <v>0</v>
      </c>
      <c r="F46" s="184" t="s">
        <v>200</v>
      </c>
      <c r="G46" s="128" t="s">
        <v>170</v>
      </c>
      <c r="H46" s="128" t="s">
        <v>189</v>
      </c>
      <c r="I46" s="128">
        <v>3</v>
      </c>
      <c r="J46" s="128">
        <v>90</v>
      </c>
      <c r="K46" s="104">
        <v>15</v>
      </c>
      <c r="L46" s="104">
        <v>15</v>
      </c>
      <c r="M46" s="128"/>
      <c r="N46" s="104" t="s">
        <v>139</v>
      </c>
      <c r="O46" s="129" t="s">
        <v>158</v>
      </c>
    </row>
    <row r="47" spans="1:15" s="114" customFormat="1" ht="17.25" customHeight="1" x14ac:dyDescent="0.25">
      <c r="A47" s="197">
        <v>17</v>
      </c>
      <c r="B47" s="208" t="s">
        <v>170</v>
      </c>
      <c r="C47" s="209">
        <v>1</v>
      </c>
      <c r="D47" s="208" t="s">
        <v>179</v>
      </c>
      <c r="E47" s="210">
        <v>0</v>
      </c>
      <c r="F47" s="184" t="s">
        <v>201</v>
      </c>
      <c r="G47" s="128" t="s">
        <v>170</v>
      </c>
      <c r="H47" s="128" t="s">
        <v>189</v>
      </c>
      <c r="I47" s="128">
        <v>3</v>
      </c>
      <c r="J47" s="128">
        <v>90</v>
      </c>
      <c r="K47" s="104">
        <v>15</v>
      </c>
      <c r="L47" s="104">
        <v>15</v>
      </c>
      <c r="M47" s="128"/>
      <c r="N47" s="104" t="s">
        <v>139</v>
      </c>
      <c r="O47" s="129" t="s">
        <v>158</v>
      </c>
    </row>
    <row r="48" spans="1:15" s="114" customFormat="1" ht="24" customHeight="1" x14ac:dyDescent="0.25">
      <c r="A48" s="197">
        <v>18</v>
      </c>
      <c r="B48" s="208" t="s">
        <v>170</v>
      </c>
      <c r="C48" s="209">
        <v>1</v>
      </c>
      <c r="D48" s="208" t="s">
        <v>180</v>
      </c>
      <c r="E48" s="210">
        <v>0</v>
      </c>
      <c r="F48" s="182" t="s">
        <v>220</v>
      </c>
      <c r="G48" s="128" t="s">
        <v>170</v>
      </c>
      <c r="H48" s="128" t="s">
        <v>189</v>
      </c>
      <c r="I48" s="128">
        <v>3</v>
      </c>
      <c r="J48" s="128">
        <v>90</v>
      </c>
      <c r="K48" s="128"/>
      <c r="L48" s="128">
        <v>30</v>
      </c>
      <c r="M48" s="128"/>
      <c r="N48" s="128" t="s">
        <v>141</v>
      </c>
      <c r="O48" s="129" t="s">
        <v>158</v>
      </c>
    </row>
    <row r="49" spans="1:15" s="114" customFormat="1" ht="24" customHeight="1" x14ac:dyDescent="0.25">
      <c r="A49" s="197">
        <v>19</v>
      </c>
      <c r="B49" s="208" t="s">
        <v>170</v>
      </c>
      <c r="C49" s="209">
        <v>1</v>
      </c>
      <c r="D49" s="208" t="s">
        <v>181</v>
      </c>
      <c r="E49" s="210">
        <v>0</v>
      </c>
      <c r="F49" s="182" t="s">
        <v>221</v>
      </c>
      <c r="G49" s="128" t="s">
        <v>170</v>
      </c>
      <c r="H49" s="128" t="s">
        <v>189</v>
      </c>
      <c r="I49" s="128">
        <v>3</v>
      </c>
      <c r="J49" s="128">
        <v>90</v>
      </c>
      <c r="K49" s="128"/>
      <c r="L49" s="128">
        <v>30</v>
      </c>
      <c r="M49" s="128"/>
      <c r="N49" s="128" t="s">
        <v>141</v>
      </c>
      <c r="O49" s="129" t="s">
        <v>158</v>
      </c>
    </row>
    <row r="50" spans="1:15" s="114" customFormat="1" ht="17.25" customHeight="1" x14ac:dyDescent="0.25">
      <c r="A50" s="197">
        <v>20</v>
      </c>
      <c r="B50" s="208" t="s">
        <v>170</v>
      </c>
      <c r="C50" s="209">
        <v>2</v>
      </c>
      <c r="D50" s="208" t="s">
        <v>184</v>
      </c>
      <c r="E50" s="209" t="s">
        <v>184</v>
      </c>
      <c r="F50" s="182" t="s">
        <v>207</v>
      </c>
      <c r="G50" s="128" t="s">
        <v>170</v>
      </c>
      <c r="H50" s="128">
        <v>2</v>
      </c>
      <c r="I50" s="128">
        <v>3</v>
      </c>
      <c r="J50" s="128">
        <v>90</v>
      </c>
      <c r="K50" s="128">
        <v>30</v>
      </c>
      <c r="L50" s="128"/>
      <c r="M50" s="128"/>
      <c r="N50" s="128" t="s">
        <v>138</v>
      </c>
      <c r="O50" s="129" t="s">
        <v>158</v>
      </c>
    </row>
    <row r="51" spans="1:15" s="114" customFormat="1" ht="17.25" customHeight="1" x14ac:dyDescent="0.25">
      <c r="A51" s="197">
        <v>21</v>
      </c>
      <c r="B51" s="208" t="s">
        <v>170</v>
      </c>
      <c r="C51" s="209">
        <v>2</v>
      </c>
      <c r="D51" s="208" t="s">
        <v>27</v>
      </c>
      <c r="E51" s="209" t="s">
        <v>184</v>
      </c>
      <c r="F51" s="185" t="s">
        <v>159</v>
      </c>
      <c r="G51" s="128" t="s">
        <v>170</v>
      </c>
      <c r="H51" s="128" t="s">
        <v>225</v>
      </c>
      <c r="I51" s="128">
        <v>3</v>
      </c>
      <c r="J51" s="128">
        <v>90</v>
      </c>
      <c r="K51" s="128">
        <v>30</v>
      </c>
      <c r="L51" s="128"/>
      <c r="M51" s="128"/>
      <c r="N51" s="128" t="s">
        <v>138</v>
      </c>
      <c r="O51" s="129" t="s">
        <v>158</v>
      </c>
    </row>
    <row r="52" spans="1:15" s="114" customFormat="1" ht="24" customHeight="1" x14ac:dyDescent="0.25">
      <c r="A52" s="197">
        <v>22</v>
      </c>
      <c r="B52" s="208" t="s">
        <v>170</v>
      </c>
      <c r="C52" s="209">
        <v>2</v>
      </c>
      <c r="D52" s="208" t="s">
        <v>28</v>
      </c>
      <c r="E52" s="209" t="s">
        <v>184</v>
      </c>
      <c r="F52" s="182" t="s">
        <v>160</v>
      </c>
      <c r="G52" s="128" t="s">
        <v>170</v>
      </c>
      <c r="H52" s="128" t="s">
        <v>225</v>
      </c>
      <c r="I52" s="128">
        <v>3</v>
      </c>
      <c r="J52" s="128">
        <v>90</v>
      </c>
      <c r="K52" s="128">
        <v>30</v>
      </c>
      <c r="L52" s="128"/>
      <c r="M52" s="128"/>
      <c r="N52" s="128" t="s">
        <v>138</v>
      </c>
      <c r="O52" s="129" t="s">
        <v>158</v>
      </c>
    </row>
    <row r="53" spans="1:15" s="114" customFormat="1" ht="24" customHeight="1" x14ac:dyDescent="0.25">
      <c r="A53" s="197">
        <v>23</v>
      </c>
      <c r="B53" s="208" t="s">
        <v>170</v>
      </c>
      <c r="C53" s="209">
        <v>2</v>
      </c>
      <c r="D53" s="208" t="s">
        <v>29</v>
      </c>
      <c r="E53" s="209" t="s">
        <v>184</v>
      </c>
      <c r="F53" s="185" t="s">
        <v>163</v>
      </c>
      <c r="G53" s="128" t="s">
        <v>170</v>
      </c>
      <c r="H53" s="128" t="s">
        <v>225</v>
      </c>
      <c r="I53" s="128">
        <v>3</v>
      </c>
      <c r="J53" s="128">
        <v>90</v>
      </c>
      <c r="K53" s="128">
        <v>30</v>
      </c>
      <c r="L53" s="128"/>
      <c r="M53" s="128"/>
      <c r="N53" s="128" t="s">
        <v>138</v>
      </c>
      <c r="O53" s="129" t="s">
        <v>158</v>
      </c>
    </row>
    <row r="54" spans="1:15" s="114" customFormat="1" ht="17.25" customHeight="1" x14ac:dyDescent="0.25">
      <c r="A54" s="197">
        <v>24</v>
      </c>
      <c r="B54" s="208" t="s">
        <v>170</v>
      </c>
      <c r="C54" s="209">
        <v>2</v>
      </c>
      <c r="D54" s="208" t="s">
        <v>30</v>
      </c>
      <c r="E54" s="209" t="s">
        <v>184</v>
      </c>
      <c r="F54" s="182" t="s">
        <v>174</v>
      </c>
      <c r="G54" s="128" t="s">
        <v>170</v>
      </c>
      <c r="H54" s="128" t="s">
        <v>225</v>
      </c>
      <c r="I54" s="128">
        <v>3</v>
      </c>
      <c r="J54" s="128">
        <v>90</v>
      </c>
      <c r="K54" s="128"/>
      <c r="L54" s="128">
        <v>30</v>
      </c>
      <c r="M54" s="128"/>
      <c r="N54" s="128" t="s">
        <v>141</v>
      </c>
      <c r="O54" s="129" t="s">
        <v>158</v>
      </c>
    </row>
    <row r="55" spans="1:15" s="114" customFormat="1" ht="17.25" customHeight="1" x14ac:dyDescent="0.25">
      <c r="A55" s="197">
        <v>25</v>
      </c>
      <c r="B55" s="208" t="s">
        <v>170</v>
      </c>
      <c r="C55" s="209">
        <v>2</v>
      </c>
      <c r="D55" s="208" t="s">
        <v>31</v>
      </c>
      <c r="E55" s="209">
        <v>0</v>
      </c>
      <c r="F55" s="185" t="s">
        <v>175</v>
      </c>
      <c r="G55" s="128" t="s">
        <v>170</v>
      </c>
      <c r="H55" s="128" t="s">
        <v>225</v>
      </c>
      <c r="I55" s="128">
        <v>3</v>
      </c>
      <c r="J55" s="128">
        <v>90</v>
      </c>
      <c r="K55" s="128"/>
      <c r="L55" s="128">
        <v>30</v>
      </c>
      <c r="M55" s="128"/>
      <c r="N55" s="128" t="s">
        <v>141</v>
      </c>
      <c r="O55" s="129" t="s">
        <v>158</v>
      </c>
    </row>
    <row r="56" spans="1:15" s="114" customFormat="1" ht="17.25" customHeight="1" x14ac:dyDescent="0.25">
      <c r="A56" s="197">
        <v>26</v>
      </c>
      <c r="B56" s="208" t="s">
        <v>170</v>
      </c>
      <c r="C56" s="209">
        <v>2</v>
      </c>
      <c r="D56" s="208" t="s">
        <v>178</v>
      </c>
      <c r="E56" s="209">
        <v>0</v>
      </c>
      <c r="F56" s="186" t="s">
        <v>176</v>
      </c>
      <c r="G56" s="128" t="s">
        <v>170</v>
      </c>
      <c r="H56" s="128" t="s">
        <v>225</v>
      </c>
      <c r="I56" s="128">
        <v>3</v>
      </c>
      <c r="J56" s="128">
        <v>90</v>
      </c>
      <c r="K56" s="128"/>
      <c r="L56" s="128">
        <v>30</v>
      </c>
      <c r="M56" s="128"/>
      <c r="N56" s="128" t="s">
        <v>141</v>
      </c>
      <c r="O56" s="129" t="s">
        <v>158</v>
      </c>
    </row>
    <row r="57" spans="1:15" s="114" customFormat="1" ht="24" customHeight="1" x14ac:dyDescent="0.25">
      <c r="A57" s="197">
        <v>27</v>
      </c>
      <c r="B57" s="208" t="s">
        <v>170</v>
      </c>
      <c r="C57" s="209">
        <v>2</v>
      </c>
      <c r="D57" s="208" t="s">
        <v>179</v>
      </c>
      <c r="E57" s="209">
        <v>0</v>
      </c>
      <c r="F57" s="187" t="s">
        <v>239</v>
      </c>
      <c r="G57" s="128" t="s">
        <v>170</v>
      </c>
      <c r="H57" s="128" t="s">
        <v>225</v>
      </c>
      <c r="I57" s="128">
        <v>3</v>
      </c>
      <c r="J57" s="128">
        <v>90</v>
      </c>
      <c r="K57" s="128">
        <v>30</v>
      </c>
      <c r="L57" s="128"/>
      <c r="M57" s="128"/>
      <c r="N57" s="128" t="s">
        <v>138</v>
      </c>
      <c r="O57" s="129" t="s">
        <v>158</v>
      </c>
    </row>
    <row r="58" spans="1:15" s="114" customFormat="1" ht="24" customHeight="1" x14ac:dyDescent="0.25">
      <c r="A58" s="197">
        <v>28</v>
      </c>
      <c r="B58" s="208" t="s">
        <v>170</v>
      </c>
      <c r="C58" s="209">
        <v>2</v>
      </c>
      <c r="D58" s="208" t="s">
        <v>180</v>
      </c>
      <c r="E58" s="209">
        <v>0</v>
      </c>
      <c r="F58" s="187" t="s">
        <v>238</v>
      </c>
      <c r="G58" s="128" t="s">
        <v>170</v>
      </c>
      <c r="H58" s="128" t="s">
        <v>225</v>
      </c>
      <c r="I58" s="128">
        <v>3</v>
      </c>
      <c r="J58" s="128">
        <v>90</v>
      </c>
      <c r="K58" s="128">
        <v>30</v>
      </c>
      <c r="L58" s="128"/>
      <c r="M58" s="128"/>
      <c r="N58" s="128" t="s">
        <v>138</v>
      </c>
      <c r="O58" s="129" t="s">
        <v>158</v>
      </c>
    </row>
    <row r="59" spans="1:15" ht="40.5" customHeight="1" thickBot="1" x14ac:dyDescent="0.3">
      <c r="A59" s="166">
        <v>29</v>
      </c>
      <c r="B59" s="167" t="s">
        <v>170</v>
      </c>
      <c r="C59" s="168">
        <v>2</v>
      </c>
      <c r="D59" s="167" t="s">
        <v>181</v>
      </c>
      <c r="E59" s="168">
        <v>0</v>
      </c>
      <c r="F59" s="169" t="s">
        <v>247</v>
      </c>
      <c r="G59" s="103" t="s">
        <v>170</v>
      </c>
      <c r="H59" s="103" t="s">
        <v>248</v>
      </c>
      <c r="I59" s="103">
        <v>3</v>
      </c>
      <c r="J59" s="103">
        <v>90</v>
      </c>
      <c r="K59" s="103">
        <v>15</v>
      </c>
      <c r="L59" s="103">
        <v>15</v>
      </c>
      <c r="M59" s="103"/>
      <c r="N59" s="103" t="s">
        <v>139</v>
      </c>
      <c r="O59" s="170" t="s">
        <v>158</v>
      </c>
    </row>
    <row r="60" spans="1:15" ht="17.25" customHeight="1" x14ac:dyDescent="0.25">
      <c r="A60" s="374" t="s">
        <v>42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6"/>
    </row>
    <row r="61" spans="1:15" ht="17.25" customHeight="1" x14ac:dyDescent="0.25">
      <c r="A61" s="61" t="s">
        <v>27</v>
      </c>
      <c r="B61" s="163" t="s">
        <v>166</v>
      </c>
      <c r="C61" s="163">
        <v>0</v>
      </c>
      <c r="D61" s="163">
        <v>1</v>
      </c>
      <c r="E61" s="163">
        <v>0</v>
      </c>
      <c r="F61" s="179" t="s">
        <v>211</v>
      </c>
      <c r="G61" s="165" t="s">
        <v>166</v>
      </c>
      <c r="H61" s="165">
        <v>2</v>
      </c>
      <c r="I61" s="165">
        <v>2</v>
      </c>
      <c r="J61" s="165">
        <v>60</v>
      </c>
      <c r="K61" s="165">
        <v>15</v>
      </c>
      <c r="L61" s="165">
        <v>15</v>
      </c>
      <c r="M61" s="165"/>
      <c r="N61" s="165" t="s">
        <v>139</v>
      </c>
      <c r="O61" s="180" t="s">
        <v>158</v>
      </c>
    </row>
    <row r="62" spans="1:15" ht="17.25" customHeight="1" thickBot="1" x14ac:dyDescent="0.3">
      <c r="A62" s="181" t="s">
        <v>28</v>
      </c>
      <c r="B62" s="6" t="s">
        <v>166</v>
      </c>
      <c r="C62" s="6">
        <v>0</v>
      </c>
      <c r="D62" s="6">
        <v>2</v>
      </c>
      <c r="E62" s="6">
        <v>0</v>
      </c>
      <c r="F62" s="62" t="s">
        <v>210</v>
      </c>
      <c r="G62" s="63" t="s">
        <v>166</v>
      </c>
      <c r="H62" s="63">
        <v>2</v>
      </c>
      <c r="I62" s="63">
        <v>2</v>
      </c>
      <c r="J62" s="63">
        <v>60</v>
      </c>
      <c r="K62" s="63"/>
      <c r="L62" s="63">
        <v>30</v>
      </c>
      <c r="M62" s="64"/>
      <c r="N62" s="56" t="s">
        <v>141</v>
      </c>
      <c r="O62" s="65" t="s">
        <v>158</v>
      </c>
    </row>
    <row r="63" spans="1:15" x14ac:dyDescent="0.25">
      <c r="A63" s="76"/>
      <c r="B63" s="7"/>
      <c r="C63" s="7"/>
      <c r="D63" s="7"/>
      <c r="E63" s="7"/>
      <c r="F63" s="77"/>
      <c r="G63" s="78"/>
      <c r="H63" s="78"/>
      <c r="I63" s="78"/>
      <c r="J63" s="78"/>
      <c r="K63" s="78"/>
      <c r="L63" s="78"/>
      <c r="M63" s="79"/>
      <c r="N63" s="57"/>
      <c r="O63" s="80"/>
    </row>
    <row r="64" spans="1:15" ht="17.25" customHeight="1" x14ac:dyDescent="0.25">
      <c r="A64" s="367" t="s">
        <v>202</v>
      </c>
      <c r="B64" s="367"/>
      <c r="C64" s="367"/>
      <c r="D64" s="367"/>
      <c r="E64" s="367"/>
      <c r="F64" s="368" t="s">
        <v>231</v>
      </c>
      <c r="G64" s="369"/>
      <c r="H64" s="369"/>
      <c r="I64" s="369"/>
      <c r="J64" s="369"/>
      <c r="K64" s="369"/>
      <c r="L64" s="369"/>
      <c r="M64" s="369"/>
      <c r="N64" s="369"/>
      <c r="O64" s="370"/>
    </row>
    <row r="65" spans="1:15" ht="17.25" customHeight="1" x14ac:dyDescent="0.25">
      <c r="A65" s="76"/>
      <c r="B65" s="76"/>
      <c r="C65" s="76"/>
      <c r="D65" s="76"/>
      <c r="E65" s="76"/>
      <c r="F65" s="400" t="s">
        <v>244</v>
      </c>
      <c r="G65" s="401"/>
      <c r="H65" s="401"/>
      <c r="I65" s="401"/>
      <c r="J65" s="401"/>
      <c r="K65" s="401"/>
      <c r="L65" s="401"/>
      <c r="M65" s="401"/>
      <c r="N65" s="401"/>
      <c r="O65" s="402"/>
    </row>
    <row r="66" spans="1:15" ht="17.25" customHeight="1" x14ac:dyDescent="0.25">
      <c r="A66" s="76"/>
      <c r="B66" s="76"/>
      <c r="C66" s="76"/>
      <c r="D66" s="76"/>
      <c r="E66" s="76"/>
      <c r="F66" s="371" t="s">
        <v>209</v>
      </c>
      <c r="G66" s="372"/>
      <c r="H66" s="372"/>
      <c r="I66" s="372"/>
      <c r="J66" s="372"/>
      <c r="K66" s="372"/>
      <c r="L66" s="372"/>
      <c r="M66" s="372"/>
      <c r="N66" s="372"/>
      <c r="O66" s="373"/>
    </row>
    <row r="67" spans="1:15" ht="17.25" customHeight="1" x14ac:dyDescent="0.25">
      <c r="A67" s="76"/>
      <c r="B67" s="7"/>
      <c r="C67" s="7"/>
      <c r="D67" s="7"/>
      <c r="E67" s="7"/>
      <c r="F67" s="371" t="s">
        <v>208</v>
      </c>
      <c r="G67" s="372"/>
      <c r="H67" s="372"/>
      <c r="I67" s="372"/>
      <c r="J67" s="372"/>
      <c r="K67" s="372"/>
      <c r="L67" s="372"/>
      <c r="M67" s="372"/>
      <c r="N67" s="372"/>
      <c r="O67" s="373"/>
    </row>
    <row r="68" spans="1:15" ht="17.25" customHeight="1" x14ac:dyDescent="0.25">
      <c r="A68" s="76"/>
      <c r="B68" s="7"/>
      <c r="C68" s="7"/>
      <c r="D68" s="7"/>
      <c r="E68" s="7"/>
      <c r="F68" s="403" t="s">
        <v>230</v>
      </c>
      <c r="G68" s="404"/>
      <c r="H68" s="404"/>
      <c r="I68" s="404"/>
      <c r="J68" s="404"/>
      <c r="K68" s="404"/>
      <c r="L68" s="404"/>
      <c r="M68" s="404"/>
      <c r="N68" s="404"/>
      <c r="O68" s="405"/>
    </row>
    <row r="69" spans="1:15" ht="24" customHeight="1" x14ac:dyDescent="0.25">
      <c r="A69" s="250"/>
      <c r="B69" s="7"/>
      <c r="C69" s="7"/>
      <c r="D69" s="7"/>
      <c r="E69" s="7"/>
      <c r="F69" s="423" t="s">
        <v>250</v>
      </c>
      <c r="G69" s="423"/>
      <c r="H69" s="423"/>
      <c r="I69" s="423"/>
      <c r="J69" s="423"/>
      <c r="K69" s="423"/>
      <c r="L69" s="423"/>
      <c r="M69" s="423"/>
      <c r="N69" s="423"/>
      <c r="O69" s="423"/>
    </row>
    <row r="70" spans="1:15" ht="16.5" customHeight="1" thickBot="1" x14ac:dyDescent="0.3">
      <c r="A70" s="76"/>
      <c r="B70" s="7"/>
      <c r="C70" s="7"/>
      <c r="D70" s="7"/>
      <c r="E70" s="7"/>
      <c r="F70" s="77"/>
      <c r="G70" s="78"/>
      <c r="H70" s="78"/>
      <c r="I70" s="78"/>
      <c r="J70" s="78"/>
      <c r="K70" s="78"/>
      <c r="L70" s="78"/>
      <c r="M70" s="79"/>
      <c r="N70" s="57"/>
      <c r="O70" s="80"/>
    </row>
    <row r="71" spans="1:15" ht="20.25" customHeight="1" thickBot="1" x14ac:dyDescent="0.3">
      <c r="A71" s="406" t="s">
        <v>35</v>
      </c>
      <c r="B71" s="407"/>
      <c r="C71" s="407"/>
      <c r="D71" s="407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408"/>
    </row>
    <row r="72" spans="1:15" ht="21" customHeight="1" x14ac:dyDescent="0.25">
      <c r="A72" s="409" t="s">
        <v>15</v>
      </c>
      <c r="B72" s="411" t="s">
        <v>16</v>
      </c>
      <c r="C72" s="412"/>
      <c r="D72" s="412"/>
      <c r="E72" s="412"/>
      <c r="F72" s="414" t="s">
        <v>73</v>
      </c>
      <c r="G72" s="415"/>
      <c r="H72" s="415"/>
      <c r="I72" s="415"/>
      <c r="J72" s="396" t="s">
        <v>18</v>
      </c>
      <c r="K72" s="398" t="s">
        <v>39</v>
      </c>
      <c r="L72" s="396" t="s">
        <v>38</v>
      </c>
      <c r="M72" s="421" t="s">
        <v>37</v>
      </c>
      <c r="N72" s="418" t="s">
        <v>36</v>
      </c>
      <c r="O72" s="419" t="s">
        <v>40</v>
      </c>
    </row>
    <row r="73" spans="1:15" ht="21" customHeight="1" thickBot="1" x14ac:dyDescent="0.3">
      <c r="A73" s="410"/>
      <c r="B73" s="413"/>
      <c r="C73" s="413"/>
      <c r="D73" s="413"/>
      <c r="E73" s="413"/>
      <c r="F73" s="416"/>
      <c r="G73" s="417"/>
      <c r="H73" s="417"/>
      <c r="I73" s="417"/>
      <c r="J73" s="397"/>
      <c r="K73" s="399"/>
      <c r="L73" s="397"/>
      <c r="M73" s="422"/>
      <c r="N73" s="397"/>
      <c r="O73" s="420"/>
    </row>
    <row r="74" spans="1:15" ht="17.25" customHeight="1" x14ac:dyDescent="0.25">
      <c r="A74" s="60">
        <v>1</v>
      </c>
      <c r="B74" s="66" t="s">
        <v>187</v>
      </c>
      <c r="C74" s="66">
        <v>0</v>
      </c>
      <c r="D74" s="66">
        <v>1</v>
      </c>
      <c r="E74" s="66">
        <v>0</v>
      </c>
      <c r="F74" s="330" t="s">
        <v>144</v>
      </c>
      <c r="G74" s="331"/>
      <c r="H74" s="331"/>
      <c r="I74" s="331"/>
      <c r="J74" s="66" t="s">
        <v>167</v>
      </c>
      <c r="K74" s="66">
        <v>2</v>
      </c>
      <c r="L74" s="66">
        <v>2</v>
      </c>
      <c r="M74" s="66">
        <v>4</v>
      </c>
      <c r="N74" s="66">
        <v>60</v>
      </c>
      <c r="O74" s="67" t="s">
        <v>145</v>
      </c>
    </row>
    <row r="75" spans="1:15" ht="17.25" customHeight="1" x14ac:dyDescent="0.25">
      <c r="A75" s="61">
        <v>2</v>
      </c>
      <c r="B75" s="164" t="s">
        <v>187</v>
      </c>
      <c r="C75" s="164">
        <v>0</v>
      </c>
      <c r="D75" s="164">
        <v>2</v>
      </c>
      <c r="E75" s="164">
        <v>0</v>
      </c>
      <c r="F75" s="332" t="s">
        <v>146</v>
      </c>
      <c r="G75" s="333"/>
      <c r="H75" s="333"/>
      <c r="I75" s="333"/>
      <c r="J75" s="164" t="s">
        <v>167</v>
      </c>
      <c r="K75" s="164">
        <v>2</v>
      </c>
      <c r="L75" s="164">
        <v>2</v>
      </c>
      <c r="M75" s="164">
        <v>4</v>
      </c>
      <c r="N75" s="164">
        <v>60</v>
      </c>
      <c r="O75" s="68" t="s">
        <v>145</v>
      </c>
    </row>
    <row r="76" spans="1:15" ht="17.25" customHeight="1" x14ac:dyDescent="0.25">
      <c r="A76" s="61">
        <v>3</v>
      </c>
      <c r="B76" s="164" t="s">
        <v>187</v>
      </c>
      <c r="C76" s="164">
        <v>0</v>
      </c>
      <c r="D76" s="164">
        <v>3</v>
      </c>
      <c r="E76" s="164">
        <v>0</v>
      </c>
      <c r="F76" s="334" t="s">
        <v>147</v>
      </c>
      <c r="G76" s="335"/>
      <c r="H76" s="335"/>
      <c r="I76" s="335"/>
      <c r="J76" s="164" t="s">
        <v>167</v>
      </c>
      <c r="K76" s="164">
        <v>2</v>
      </c>
      <c r="L76" s="164">
        <v>2</v>
      </c>
      <c r="M76" s="164">
        <v>4</v>
      </c>
      <c r="N76" s="164">
        <v>60</v>
      </c>
      <c r="O76" s="68" t="s">
        <v>145</v>
      </c>
    </row>
    <row r="77" spans="1:15" ht="17.25" customHeight="1" x14ac:dyDescent="0.25">
      <c r="A77" s="61">
        <v>4</v>
      </c>
      <c r="B77" s="164" t="s">
        <v>187</v>
      </c>
      <c r="C77" s="164">
        <v>0</v>
      </c>
      <c r="D77" s="164">
        <v>4</v>
      </c>
      <c r="E77" s="164">
        <v>0</v>
      </c>
      <c r="F77" s="332" t="s">
        <v>148</v>
      </c>
      <c r="G77" s="333"/>
      <c r="H77" s="333"/>
      <c r="I77" s="333"/>
      <c r="J77" s="164" t="s">
        <v>167</v>
      </c>
      <c r="K77" s="164">
        <v>2</v>
      </c>
      <c r="L77" s="164">
        <v>2</v>
      </c>
      <c r="M77" s="164">
        <v>4</v>
      </c>
      <c r="N77" s="164">
        <v>60</v>
      </c>
      <c r="O77" s="68" t="s">
        <v>145</v>
      </c>
    </row>
    <row r="78" spans="1:15" ht="17.25" customHeight="1" thickBot="1" x14ac:dyDescent="0.3">
      <c r="A78" s="69" t="s">
        <v>31</v>
      </c>
      <c r="B78" s="70" t="s">
        <v>187</v>
      </c>
      <c r="C78" s="70">
        <v>0</v>
      </c>
      <c r="D78" s="70">
        <v>5</v>
      </c>
      <c r="E78" s="70">
        <v>0</v>
      </c>
      <c r="F78" s="336" t="s">
        <v>149</v>
      </c>
      <c r="G78" s="336"/>
      <c r="H78" s="336"/>
      <c r="I78" s="337"/>
      <c r="J78" s="70" t="s">
        <v>167</v>
      </c>
      <c r="K78" s="70">
        <v>2</v>
      </c>
      <c r="L78" s="70">
        <v>2</v>
      </c>
      <c r="M78" s="70">
        <v>4</v>
      </c>
      <c r="N78" s="70">
        <v>60</v>
      </c>
      <c r="O78" s="71" t="s">
        <v>145</v>
      </c>
    </row>
    <row r="79" spans="1:15" s="173" customFormat="1" ht="17.25" customHeight="1" x14ac:dyDescent="0.25">
      <c r="A79" s="191">
        <v>6</v>
      </c>
      <c r="B79" s="88" t="s">
        <v>187</v>
      </c>
      <c r="C79" s="88">
        <v>0</v>
      </c>
      <c r="D79" s="88">
        <v>6</v>
      </c>
      <c r="E79" s="88">
        <v>0</v>
      </c>
      <c r="F79" s="314" t="s">
        <v>144</v>
      </c>
      <c r="G79" s="315"/>
      <c r="H79" s="315"/>
      <c r="I79" s="315"/>
      <c r="J79" s="171" t="s">
        <v>167</v>
      </c>
      <c r="K79" s="171">
        <v>4</v>
      </c>
      <c r="L79" s="171">
        <v>2</v>
      </c>
      <c r="M79" s="171">
        <v>4</v>
      </c>
      <c r="N79" s="171">
        <v>60</v>
      </c>
      <c r="O79" s="172" t="s">
        <v>145</v>
      </c>
    </row>
    <row r="80" spans="1:15" s="173" customFormat="1" ht="17.25" customHeight="1" x14ac:dyDescent="0.25">
      <c r="A80" s="191">
        <v>7</v>
      </c>
      <c r="B80" s="88" t="s">
        <v>187</v>
      </c>
      <c r="C80" s="88">
        <v>0</v>
      </c>
      <c r="D80" s="88">
        <v>7</v>
      </c>
      <c r="E80" s="88">
        <v>0</v>
      </c>
      <c r="F80" s="312" t="s">
        <v>146</v>
      </c>
      <c r="G80" s="313"/>
      <c r="H80" s="313"/>
      <c r="I80" s="313"/>
      <c r="J80" s="174" t="s">
        <v>167</v>
      </c>
      <c r="K80" s="174">
        <v>4</v>
      </c>
      <c r="L80" s="174">
        <v>2</v>
      </c>
      <c r="M80" s="174">
        <v>4</v>
      </c>
      <c r="N80" s="174">
        <v>60</v>
      </c>
      <c r="O80" s="175" t="s">
        <v>145</v>
      </c>
    </row>
    <row r="81" spans="1:15" s="176" customFormat="1" ht="17.25" customHeight="1" x14ac:dyDescent="0.25">
      <c r="A81" s="191">
        <v>8</v>
      </c>
      <c r="B81" s="88" t="s">
        <v>187</v>
      </c>
      <c r="C81" s="88">
        <v>0</v>
      </c>
      <c r="D81" s="88">
        <v>8</v>
      </c>
      <c r="E81" s="88">
        <v>0</v>
      </c>
      <c r="F81" s="310" t="s">
        <v>147</v>
      </c>
      <c r="G81" s="311"/>
      <c r="H81" s="311"/>
      <c r="I81" s="311"/>
      <c r="J81" s="174" t="s">
        <v>167</v>
      </c>
      <c r="K81" s="174">
        <v>4</v>
      </c>
      <c r="L81" s="174">
        <v>2</v>
      </c>
      <c r="M81" s="174">
        <v>4</v>
      </c>
      <c r="N81" s="174">
        <v>60</v>
      </c>
      <c r="O81" s="175" t="s">
        <v>145</v>
      </c>
    </row>
    <row r="82" spans="1:15" s="176" customFormat="1" ht="17.25" customHeight="1" x14ac:dyDescent="0.25">
      <c r="A82" s="191">
        <v>9</v>
      </c>
      <c r="B82" s="88" t="s">
        <v>187</v>
      </c>
      <c r="C82" s="88">
        <v>0</v>
      </c>
      <c r="D82" s="88">
        <v>9</v>
      </c>
      <c r="E82" s="88">
        <v>0</v>
      </c>
      <c r="F82" s="312" t="s">
        <v>148</v>
      </c>
      <c r="G82" s="313"/>
      <c r="H82" s="313"/>
      <c r="I82" s="313"/>
      <c r="J82" s="174" t="s">
        <v>167</v>
      </c>
      <c r="K82" s="174">
        <v>4</v>
      </c>
      <c r="L82" s="174">
        <v>2</v>
      </c>
      <c r="M82" s="174">
        <v>4</v>
      </c>
      <c r="N82" s="174">
        <v>60</v>
      </c>
      <c r="O82" s="175" t="s">
        <v>145</v>
      </c>
    </row>
    <row r="83" spans="1:15" s="176" customFormat="1" ht="17.25" customHeight="1" thickBot="1" x14ac:dyDescent="0.3">
      <c r="A83" s="192">
        <v>10</v>
      </c>
      <c r="B83" s="193" t="s">
        <v>187</v>
      </c>
      <c r="C83" s="193">
        <v>1</v>
      </c>
      <c r="D83" s="194">
        <v>0</v>
      </c>
      <c r="E83" s="193">
        <v>0</v>
      </c>
      <c r="F83" s="340" t="s">
        <v>149</v>
      </c>
      <c r="G83" s="341"/>
      <c r="H83" s="341"/>
      <c r="I83" s="341"/>
      <c r="J83" s="177" t="s">
        <v>167</v>
      </c>
      <c r="K83" s="177">
        <v>4</v>
      </c>
      <c r="L83" s="177">
        <v>2</v>
      </c>
      <c r="M83" s="177">
        <v>4</v>
      </c>
      <c r="N83" s="177">
        <v>60</v>
      </c>
      <c r="O83" s="178" t="s">
        <v>145</v>
      </c>
    </row>
    <row r="84" spans="1:15" s="72" customFormat="1" ht="22.5" customHeight="1" x14ac:dyDescent="0.25">
      <c r="A84" s="342" t="s">
        <v>212</v>
      </c>
      <c r="B84" s="343"/>
      <c r="C84" s="343"/>
      <c r="D84" s="343"/>
      <c r="E84" s="343"/>
      <c r="F84" s="343"/>
      <c r="G84" s="343"/>
      <c r="H84" s="343"/>
      <c r="I84" s="343"/>
      <c r="J84" s="343"/>
      <c r="K84" s="343"/>
      <c r="L84" s="343"/>
      <c r="M84" s="343"/>
      <c r="N84" s="343"/>
      <c r="O84" s="344"/>
    </row>
    <row r="85" spans="1:15" s="72" customFormat="1" ht="49.5" customHeight="1" x14ac:dyDescent="0.25">
      <c r="A85" s="61" t="s">
        <v>15</v>
      </c>
      <c r="B85" s="329" t="s">
        <v>16</v>
      </c>
      <c r="C85" s="329"/>
      <c r="D85" s="329"/>
      <c r="E85" s="329"/>
      <c r="F85" s="318" t="s">
        <v>73</v>
      </c>
      <c r="G85" s="318"/>
      <c r="H85" s="318"/>
      <c r="I85" s="318"/>
      <c r="J85" s="100" t="s">
        <v>18</v>
      </c>
      <c r="K85" s="100" t="s">
        <v>39</v>
      </c>
      <c r="L85" s="100" t="s">
        <v>64</v>
      </c>
      <c r="M85" s="100" t="s">
        <v>37</v>
      </c>
      <c r="N85" s="101" t="s">
        <v>36</v>
      </c>
      <c r="O85" s="204" t="s">
        <v>40</v>
      </c>
    </row>
    <row r="86" spans="1:15" s="72" customFormat="1" ht="22.5" customHeight="1" x14ac:dyDescent="0.25">
      <c r="A86" s="61" t="s">
        <v>27</v>
      </c>
      <c r="B86" s="163" t="s">
        <v>167</v>
      </c>
      <c r="C86" s="163">
        <v>0</v>
      </c>
      <c r="D86" s="163">
        <v>1</v>
      </c>
      <c r="E86" s="163">
        <v>0</v>
      </c>
      <c r="F86" s="338" t="s">
        <v>152</v>
      </c>
      <c r="G86" s="338"/>
      <c r="H86" s="338"/>
      <c r="I86" s="339"/>
      <c r="J86" s="88" t="s">
        <v>167</v>
      </c>
      <c r="K86" s="88">
        <v>1</v>
      </c>
      <c r="L86" s="89"/>
      <c r="M86" s="89"/>
      <c r="N86" s="89"/>
      <c r="O86" s="90"/>
    </row>
    <row r="87" spans="1:15" s="72" customFormat="1" ht="17.25" customHeight="1" x14ac:dyDescent="0.25">
      <c r="A87" s="61" t="s">
        <v>180</v>
      </c>
      <c r="B87" s="163" t="s">
        <v>167</v>
      </c>
      <c r="C87" s="163">
        <v>0</v>
      </c>
      <c r="D87" s="163">
        <v>8</v>
      </c>
      <c r="E87" s="163">
        <v>0</v>
      </c>
      <c r="F87" s="350" t="s">
        <v>197</v>
      </c>
      <c r="G87" s="338"/>
      <c r="H87" s="338"/>
      <c r="I87" s="339"/>
      <c r="J87" s="88" t="s">
        <v>167</v>
      </c>
      <c r="K87" s="88">
        <v>2</v>
      </c>
      <c r="L87" s="89"/>
      <c r="M87" s="89"/>
      <c r="N87" s="89"/>
      <c r="O87" s="90"/>
    </row>
    <row r="88" spans="1:15" s="72" customFormat="1" ht="17.25" customHeight="1" thickBot="1" x14ac:dyDescent="0.3">
      <c r="A88" s="181" t="s">
        <v>27</v>
      </c>
      <c r="B88" s="6" t="s">
        <v>167</v>
      </c>
      <c r="C88" s="6">
        <v>1</v>
      </c>
      <c r="D88" s="6">
        <v>2</v>
      </c>
      <c r="E88" s="6">
        <v>0</v>
      </c>
      <c r="F88" s="351" t="s">
        <v>222</v>
      </c>
      <c r="G88" s="351"/>
      <c r="H88" s="351"/>
      <c r="I88" s="352"/>
      <c r="J88" s="193" t="s">
        <v>167</v>
      </c>
      <c r="K88" s="193">
        <v>3</v>
      </c>
      <c r="L88" s="202"/>
      <c r="M88" s="202"/>
      <c r="N88" s="202"/>
      <c r="O88" s="203"/>
    </row>
    <row r="89" spans="1:15" s="72" customFormat="1" ht="22.5" customHeight="1" x14ac:dyDescent="0.25">
      <c r="A89" s="342" t="s">
        <v>213</v>
      </c>
      <c r="B89" s="343"/>
      <c r="C89" s="343"/>
      <c r="D89" s="343"/>
      <c r="E89" s="343"/>
      <c r="F89" s="343"/>
      <c r="G89" s="343"/>
      <c r="H89" s="343"/>
      <c r="I89" s="343"/>
      <c r="J89" s="343"/>
      <c r="K89" s="343"/>
      <c r="L89" s="343"/>
      <c r="M89" s="343"/>
      <c r="N89" s="343"/>
      <c r="O89" s="344"/>
    </row>
    <row r="90" spans="1:15" s="72" customFormat="1" ht="51" customHeight="1" x14ac:dyDescent="0.25">
      <c r="A90" s="199" t="s">
        <v>15</v>
      </c>
      <c r="B90" s="346" t="s">
        <v>16</v>
      </c>
      <c r="C90" s="346"/>
      <c r="D90" s="346"/>
      <c r="E90" s="346"/>
      <c r="F90" s="347" t="s">
        <v>17</v>
      </c>
      <c r="G90" s="347"/>
      <c r="H90" s="347"/>
      <c r="I90" s="347"/>
      <c r="J90" s="95" t="s">
        <v>18</v>
      </c>
      <c r="K90" s="95" t="s">
        <v>19</v>
      </c>
      <c r="L90" s="98" t="s">
        <v>64</v>
      </c>
      <c r="M90" s="98" t="s">
        <v>37</v>
      </c>
      <c r="N90" s="99" t="s">
        <v>36</v>
      </c>
      <c r="O90" s="200" t="s">
        <v>40</v>
      </c>
    </row>
    <row r="91" spans="1:15" s="72" customFormat="1" ht="17.25" customHeight="1" x14ac:dyDescent="0.25">
      <c r="A91" s="61" t="s">
        <v>180</v>
      </c>
      <c r="B91" s="81" t="s">
        <v>170</v>
      </c>
      <c r="C91" s="211">
        <v>1</v>
      </c>
      <c r="D91" s="81" t="s">
        <v>28</v>
      </c>
      <c r="E91" s="212">
        <v>0</v>
      </c>
      <c r="F91" s="348" t="s">
        <v>188</v>
      </c>
      <c r="G91" s="348"/>
      <c r="H91" s="348"/>
      <c r="I91" s="348"/>
      <c r="J91" s="88" t="s">
        <v>170</v>
      </c>
      <c r="K91" s="91" t="s">
        <v>189</v>
      </c>
      <c r="L91" s="89"/>
      <c r="M91" s="89"/>
      <c r="N91" s="89"/>
      <c r="O91" s="90"/>
    </row>
    <row r="92" spans="1:15" s="72" customFormat="1" ht="17.25" customHeight="1" x14ac:dyDescent="0.25">
      <c r="A92" s="61" t="s">
        <v>181</v>
      </c>
      <c r="B92" s="81" t="s">
        <v>170</v>
      </c>
      <c r="C92" s="211">
        <v>1</v>
      </c>
      <c r="D92" s="81" t="s">
        <v>29</v>
      </c>
      <c r="E92" s="212">
        <v>0</v>
      </c>
      <c r="F92" s="349" t="s">
        <v>190</v>
      </c>
      <c r="G92" s="349"/>
      <c r="H92" s="349"/>
      <c r="I92" s="349"/>
      <c r="J92" s="88" t="s">
        <v>170</v>
      </c>
      <c r="K92" s="91" t="s">
        <v>189</v>
      </c>
      <c r="L92" s="89"/>
      <c r="M92" s="89"/>
      <c r="N92" s="89"/>
      <c r="O92" s="90"/>
    </row>
    <row r="93" spans="1:15" s="72" customFormat="1" ht="17.25" customHeight="1" thickBot="1" x14ac:dyDescent="0.3">
      <c r="A93" s="181" t="s">
        <v>182</v>
      </c>
      <c r="B93" s="213" t="s">
        <v>170</v>
      </c>
      <c r="C93" s="214">
        <v>1</v>
      </c>
      <c r="D93" s="213" t="s">
        <v>30</v>
      </c>
      <c r="E93" s="215">
        <v>0</v>
      </c>
      <c r="F93" s="345" t="s">
        <v>191</v>
      </c>
      <c r="G93" s="345"/>
      <c r="H93" s="345"/>
      <c r="I93" s="345"/>
      <c r="J93" s="193" t="s">
        <v>170</v>
      </c>
      <c r="K93" s="201" t="s">
        <v>189</v>
      </c>
      <c r="L93" s="202"/>
      <c r="M93" s="202"/>
      <c r="N93" s="202"/>
      <c r="O93" s="203"/>
    </row>
    <row r="94" spans="1:15" ht="19.5" customHeight="1" thickBot="1" x14ac:dyDescent="0.3">
      <c r="A94" s="326" t="s">
        <v>32</v>
      </c>
      <c r="B94" s="327"/>
      <c r="C94" s="327"/>
      <c r="D94" s="327"/>
      <c r="E94" s="327"/>
      <c r="F94" s="327"/>
      <c r="G94" s="327"/>
      <c r="H94" s="327"/>
      <c r="I94" s="327"/>
      <c r="J94" s="327"/>
      <c r="K94" s="327"/>
      <c r="L94" s="327"/>
      <c r="M94" s="327"/>
      <c r="N94" s="327"/>
      <c r="O94" s="328"/>
    </row>
    <row r="95" spans="1:15" ht="19.5" customHeight="1" x14ac:dyDescent="0.25">
      <c r="A95" s="409" t="s">
        <v>15</v>
      </c>
      <c r="B95" s="415" t="s">
        <v>33</v>
      </c>
      <c r="C95" s="415"/>
      <c r="D95" s="415"/>
      <c r="E95" s="415"/>
      <c r="F95" s="415"/>
      <c r="G95" s="415"/>
      <c r="H95" s="415"/>
      <c r="I95" s="415"/>
      <c r="J95" s="425" t="s">
        <v>38</v>
      </c>
      <c r="K95" s="425"/>
      <c r="L95" s="425" t="s">
        <v>43</v>
      </c>
      <c r="M95" s="425"/>
      <c r="N95" s="425" t="s">
        <v>34</v>
      </c>
      <c r="O95" s="426"/>
    </row>
    <row r="96" spans="1:15" s="72" customFormat="1" x14ac:dyDescent="0.25">
      <c r="A96" s="429"/>
      <c r="B96" s="424"/>
      <c r="C96" s="424"/>
      <c r="D96" s="424"/>
      <c r="E96" s="424"/>
      <c r="F96" s="424"/>
      <c r="G96" s="424"/>
      <c r="H96" s="424"/>
      <c r="I96" s="424"/>
      <c r="J96" s="427"/>
      <c r="K96" s="427"/>
      <c r="L96" s="427"/>
      <c r="M96" s="427"/>
      <c r="N96" s="427"/>
      <c r="O96" s="428"/>
    </row>
    <row r="97" spans="1:15" x14ac:dyDescent="0.25">
      <c r="A97" s="61" t="s">
        <v>27</v>
      </c>
      <c r="B97" s="318" t="s">
        <v>150</v>
      </c>
      <c r="C97" s="318"/>
      <c r="D97" s="318"/>
      <c r="E97" s="318"/>
      <c r="F97" s="318"/>
      <c r="G97" s="318"/>
      <c r="H97" s="318"/>
      <c r="I97" s="318"/>
      <c r="J97" s="318">
        <v>15</v>
      </c>
      <c r="K97" s="318"/>
      <c r="L97" s="318" t="s">
        <v>161</v>
      </c>
      <c r="M97" s="318"/>
      <c r="N97" s="318" t="s">
        <v>162</v>
      </c>
      <c r="O97" s="325"/>
    </row>
    <row r="98" spans="1:15" ht="15.75" thickBot="1" x14ac:dyDescent="0.3">
      <c r="A98" s="321" t="s">
        <v>44</v>
      </c>
      <c r="B98" s="322"/>
      <c r="C98" s="322"/>
      <c r="D98" s="322"/>
      <c r="E98" s="322"/>
      <c r="F98" s="322"/>
      <c r="G98" s="322"/>
      <c r="H98" s="322"/>
      <c r="I98" s="322"/>
      <c r="J98" s="323">
        <v>15</v>
      </c>
      <c r="K98" s="323"/>
      <c r="L98" s="323"/>
      <c r="M98" s="323"/>
      <c r="N98" s="323"/>
      <c r="O98" s="324"/>
    </row>
    <row r="101" spans="1:15" x14ac:dyDescent="0.25">
      <c r="A101" s="319" t="s">
        <v>135</v>
      </c>
      <c r="B101" s="319"/>
      <c r="C101" s="319"/>
      <c r="D101" s="319"/>
      <c r="E101" s="319"/>
      <c r="F101" s="319"/>
      <c r="G101" s="319"/>
      <c r="H101" s="319"/>
      <c r="I101" s="319"/>
      <c r="J101" s="11"/>
      <c r="K101" s="11"/>
      <c r="L101" s="320" t="s">
        <v>133</v>
      </c>
      <c r="M101" s="320"/>
      <c r="N101" s="320"/>
      <c r="O101" s="320"/>
    </row>
    <row r="104" spans="1:15" x14ac:dyDescent="0.25">
      <c r="F104" s="316" t="s">
        <v>241</v>
      </c>
      <c r="G104" s="316"/>
      <c r="H104" s="316"/>
      <c r="I104" s="316"/>
      <c r="J104" s="316"/>
      <c r="K104" s="316"/>
      <c r="L104" s="316"/>
    </row>
    <row r="105" spans="1:15" x14ac:dyDescent="0.25">
      <c r="F105" s="105"/>
      <c r="G105" s="106"/>
      <c r="H105" s="107"/>
      <c r="I105" s="107"/>
      <c r="J105" s="107"/>
      <c r="K105" s="107"/>
      <c r="L105" s="108"/>
    </row>
    <row r="106" spans="1:15" x14ac:dyDescent="0.25">
      <c r="F106" s="108"/>
      <c r="G106" s="108"/>
      <c r="H106" s="108"/>
      <c r="I106" s="107"/>
      <c r="J106" s="108"/>
      <c r="K106" s="108"/>
      <c r="L106" s="108"/>
    </row>
    <row r="107" spans="1:15" x14ac:dyDescent="0.25">
      <c r="F107" s="317" t="s">
        <v>242</v>
      </c>
      <c r="G107" s="317"/>
      <c r="H107" s="317"/>
      <c r="I107" s="317"/>
      <c r="J107" s="317"/>
      <c r="K107" s="317"/>
      <c r="L107" s="317"/>
    </row>
    <row r="108" spans="1:15" x14ac:dyDescent="0.25">
      <c r="F108" s="105" t="s">
        <v>243</v>
      </c>
      <c r="G108" s="109"/>
      <c r="H108" s="110"/>
      <c r="I108" s="110"/>
      <c r="J108" s="110"/>
      <c r="K108" s="110"/>
      <c r="L108" s="111"/>
    </row>
    <row r="109" spans="1:15" x14ac:dyDescent="0.25">
      <c r="F109" s="105" t="s">
        <v>249</v>
      </c>
    </row>
  </sheetData>
  <sheetProtection formatCells="0" formatRows="0" insertColumns="0" insertRows="0" insertHyperlinks="0" deleteColumns="0" deleteRows="0" selectLockedCells="1" sort="0" autoFilter="0" pivotTables="0"/>
  <protectedRanges>
    <protectedRange sqref="A74:O74 F2 A8:O13 F60:K65 F28:O28 F38:L38 L60:M61 N37:O38 F70:L70 A97:O97 A75:A77 B75:E78 F75:O77 F39:O40 G19:O26 F20:F26 K42:K44 K41:L41 M41:O44 F41:J44 F66:L67 L62:L65 N60:O67 N70:O70 F55 F51:F53 G51:O55 B19:E28 G33:O34 A19:A28 E37:L37 B60:E70 B33:E35 A29:O32 G57:O58 F50:O50 A33:A58 E36:F36 E38:E49 B50:E58 B36:D49 A15:O18 A14:E14 G14:J14 O14 A60:A70" name="Range1"/>
    <protectedRange sqref="O45:O47" name="Range1_1"/>
    <protectedRange sqref="A86:E88" name="Range1_3"/>
    <protectedRange sqref="F86:K88" name="UP Content_1_1"/>
    <protectedRange sqref="L86:O88" name="UP Content_4_1_1"/>
    <protectedRange sqref="A85:O85" name="UP Content_2_1_1"/>
    <protectedRange sqref="A84:E84 G84:O84" name="UP Content_44_1_1"/>
    <protectedRange sqref="A91:E93" name="Range1_4"/>
    <protectedRange sqref="L91:O93" name="UP Content_3"/>
    <protectedRange sqref="F91:F93 I91:K93" name="UP Content_6"/>
    <protectedRange sqref="L90:O90" name="UP Content_2_2"/>
    <protectedRange sqref="A89:E89 G89:O89" name="UP Content_44_2"/>
    <protectedRange sqref="G35:O36" name="Range1_5"/>
    <protectedRange sqref="F48:O49" name="Range1_2"/>
    <protectedRange sqref="F14" name="Range1_6"/>
    <protectedRange sqref="K14:N14" name="Range1_7"/>
    <protectedRange sqref="F45:N47" name="Range1_1_1"/>
    <protectedRange sqref="A59:O59" name="Range1_8"/>
    <protectedRange sqref="F69:K69 N69:O69" name="UP Content_8_1"/>
  </protectedRanges>
  <mergeCells count="75">
    <mergeCell ref="B95:I96"/>
    <mergeCell ref="N95:O96"/>
    <mergeCell ref="L95:M96"/>
    <mergeCell ref="J95:K96"/>
    <mergeCell ref="A95:A96"/>
    <mergeCell ref="L72:L73"/>
    <mergeCell ref="K72:K73"/>
    <mergeCell ref="J72:J73"/>
    <mergeCell ref="F65:O65"/>
    <mergeCell ref="F66:O66"/>
    <mergeCell ref="F68:O68"/>
    <mergeCell ref="A71:O71"/>
    <mergeCell ref="A72:A73"/>
    <mergeCell ref="B72:E73"/>
    <mergeCell ref="F72:I73"/>
    <mergeCell ref="N72:N73"/>
    <mergeCell ref="O72:O73"/>
    <mergeCell ref="M72:M73"/>
    <mergeCell ref="F69:O69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64:E64"/>
    <mergeCell ref="F64:O64"/>
    <mergeCell ref="F67:O67"/>
    <mergeCell ref="A60:O60"/>
    <mergeCell ref="A29:O29"/>
    <mergeCell ref="B5:E5"/>
    <mergeCell ref="A28:O28"/>
    <mergeCell ref="A6:O6"/>
    <mergeCell ref="A7:O7"/>
    <mergeCell ref="A33:O33"/>
    <mergeCell ref="A19:O19"/>
    <mergeCell ref="F85:I85"/>
    <mergeCell ref="F86:I86"/>
    <mergeCell ref="F83:I83"/>
    <mergeCell ref="A84:O84"/>
    <mergeCell ref="F93:I93"/>
    <mergeCell ref="A89:O89"/>
    <mergeCell ref="B90:E90"/>
    <mergeCell ref="F90:I90"/>
    <mergeCell ref="F91:I91"/>
    <mergeCell ref="F92:I92"/>
    <mergeCell ref="F87:I87"/>
    <mergeCell ref="F88:I88"/>
    <mergeCell ref="F74:I74"/>
    <mergeCell ref="F75:I75"/>
    <mergeCell ref="F76:I76"/>
    <mergeCell ref="F77:I77"/>
    <mergeCell ref="F78:I78"/>
    <mergeCell ref="F81:I81"/>
    <mergeCell ref="F80:I80"/>
    <mergeCell ref="F79:I79"/>
    <mergeCell ref="F104:L104"/>
    <mergeCell ref="F107:L107"/>
    <mergeCell ref="J97:K97"/>
    <mergeCell ref="L97:M97"/>
    <mergeCell ref="B97:I97"/>
    <mergeCell ref="A101:I101"/>
    <mergeCell ref="L101:O101"/>
    <mergeCell ref="A98:I98"/>
    <mergeCell ref="J98:O98"/>
    <mergeCell ref="N97:O97"/>
    <mergeCell ref="A94:O94"/>
    <mergeCell ref="F82:I82"/>
    <mergeCell ref="B85:E85"/>
  </mergeCells>
  <pageMargins left="0.25" right="0.25" top="0.75" bottom="0.75" header="0.3" footer="0.3"/>
  <pageSetup orientation="landscape" horizontalDpi="4294967293" verticalDpi="4294967293" r:id="rId1"/>
  <ignoredErrors>
    <ignoredError sqref="A8:A18 D30:E32 A20:B27 D34:D49 A86:A88 A91:D93 A97 D55:D59 D50:D54 E50:E54 A78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AD2" sqref="AD2"/>
    </sheetView>
  </sheetViews>
  <sheetFormatPr defaultColWidth="9.140625" defaultRowHeight="15" x14ac:dyDescent="0.25"/>
  <cols>
    <col min="1" max="1" width="13.7109375" style="87" customWidth="1"/>
    <col min="2" max="25" width="4.5703125" style="87" customWidth="1"/>
    <col min="26" max="28" width="4.5703125" style="42" customWidth="1"/>
    <col min="29" max="16384" width="9.140625" style="42"/>
  </cols>
  <sheetData>
    <row r="1" spans="1:28" s="72" customFormat="1" x14ac:dyDescent="0.25">
      <c r="A1" s="465" t="s">
        <v>45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</row>
    <row r="2" spans="1:28" s="72" customFormat="1" ht="15.75" x14ac:dyDescent="0.25">
      <c r="A2" s="466" t="s">
        <v>46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</row>
    <row r="3" spans="1:28" s="72" customFormat="1" x14ac:dyDescent="0.25">
      <c r="A3" s="467" t="str">
        <f>CONCATENATE("Магистърска програма ",'Титулна страница'!A19," ",'Титулна страница'!A21)</f>
        <v xml:space="preserve">Магистърска програма "Междукултурна комуникация и превод с китайски и български език" 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</row>
    <row r="4" spans="1:28" s="72" customFormat="1" ht="17.25" customHeight="1" thickBot="1" x14ac:dyDescent="0.3">
      <c r="A4" s="468" t="s">
        <v>68</v>
      </c>
      <c r="B4" s="468"/>
      <c r="C4" s="468"/>
      <c r="D4" s="468" t="str">
        <f>IF('Титулна страница'!D24=0," ",'Титулна страница'!D24)</f>
        <v>редовна форма на обучение</v>
      </c>
      <c r="E4" s="468"/>
      <c r="F4" s="468"/>
      <c r="G4" s="468"/>
      <c r="H4" s="468"/>
      <c r="I4" s="468"/>
      <c r="J4" s="468"/>
      <c r="K4" s="468"/>
      <c r="L4" s="468"/>
      <c r="M4" s="73"/>
      <c r="N4" s="469" t="s">
        <v>132</v>
      </c>
      <c r="O4" s="469"/>
      <c r="P4" s="469"/>
      <c r="Q4" s="469"/>
      <c r="R4" s="469"/>
      <c r="S4" s="469"/>
      <c r="T4" s="469"/>
      <c r="U4" s="469"/>
      <c r="V4" s="469"/>
      <c r="W4" s="469"/>
      <c r="X4" s="467" t="s">
        <v>107</v>
      </c>
      <c r="Y4" s="467"/>
      <c r="Z4" s="467"/>
      <c r="AA4" s="467"/>
      <c r="AB4" s="467"/>
    </row>
    <row r="5" spans="1:28" ht="15.75" customHeight="1" thickBot="1" x14ac:dyDescent="0.3">
      <c r="A5" s="449" t="s">
        <v>47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1"/>
    </row>
    <row r="6" spans="1:28" ht="15" customHeight="1" x14ac:dyDescent="0.25">
      <c r="A6" s="452" t="s">
        <v>48</v>
      </c>
      <c r="B6" s="454" t="s">
        <v>49</v>
      </c>
      <c r="C6" s="455"/>
      <c r="D6" s="456"/>
      <c r="E6" s="457" t="s">
        <v>50</v>
      </c>
      <c r="F6" s="458"/>
      <c r="G6" s="459"/>
      <c r="H6" s="457" t="s">
        <v>51</v>
      </c>
      <c r="I6" s="460"/>
      <c r="J6" s="461"/>
      <c r="K6" s="457" t="s">
        <v>52</v>
      </c>
      <c r="L6" s="458"/>
      <c r="M6" s="459"/>
      <c r="N6" s="454" t="s">
        <v>53</v>
      </c>
      <c r="O6" s="455"/>
      <c r="P6" s="455"/>
      <c r="Q6" s="455" t="s">
        <v>54</v>
      </c>
      <c r="R6" s="455"/>
      <c r="S6" s="455"/>
      <c r="T6" s="455" t="s">
        <v>55</v>
      </c>
      <c r="U6" s="455"/>
      <c r="V6" s="455"/>
      <c r="W6" s="455" t="s">
        <v>56</v>
      </c>
      <c r="X6" s="455"/>
      <c r="Y6" s="456"/>
      <c r="Z6" s="462" t="s">
        <v>57</v>
      </c>
      <c r="AA6" s="463"/>
      <c r="AB6" s="464"/>
    </row>
    <row r="7" spans="1:28" ht="64.5" thickBot="1" x14ac:dyDescent="0.3">
      <c r="A7" s="453"/>
      <c r="B7" s="230" t="s">
        <v>58</v>
      </c>
      <c r="C7" s="58" t="s">
        <v>59</v>
      </c>
      <c r="D7" s="235" t="s">
        <v>60</v>
      </c>
      <c r="E7" s="238" t="s">
        <v>58</v>
      </c>
      <c r="F7" s="58" t="s">
        <v>59</v>
      </c>
      <c r="G7" s="224" t="s">
        <v>60</v>
      </c>
      <c r="H7" s="238" t="s">
        <v>58</v>
      </c>
      <c r="I7" s="58" t="s">
        <v>59</v>
      </c>
      <c r="J7" s="224" t="s">
        <v>60</v>
      </c>
      <c r="K7" s="238" t="s">
        <v>58</v>
      </c>
      <c r="L7" s="58" t="s">
        <v>59</v>
      </c>
      <c r="M7" s="224" t="s">
        <v>60</v>
      </c>
      <c r="N7" s="230" t="s">
        <v>58</v>
      </c>
      <c r="O7" s="58" t="s">
        <v>59</v>
      </c>
      <c r="P7" s="74" t="s">
        <v>60</v>
      </c>
      <c r="Q7" s="58" t="s">
        <v>58</v>
      </c>
      <c r="R7" s="58" t="s">
        <v>59</v>
      </c>
      <c r="S7" s="74" t="s">
        <v>60</v>
      </c>
      <c r="T7" s="58" t="s">
        <v>58</v>
      </c>
      <c r="U7" s="58" t="s">
        <v>59</v>
      </c>
      <c r="V7" s="74" t="s">
        <v>60</v>
      </c>
      <c r="W7" s="58" t="s">
        <v>58</v>
      </c>
      <c r="X7" s="58" t="s">
        <v>59</v>
      </c>
      <c r="Y7" s="235" t="s">
        <v>60</v>
      </c>
      <c r="Z7" s="238" t="s">
        <v>58</v>
      </c>
      <c r="AA7" s="58" t="s">
        <v>59</v>
      </c>
      <c r="AB7" s="224" t="s">
        <v>60</v>
      </c>
    </row>
    <row r="8" spans="1:28" ht="36" customHeight="1" thickBot="1" x14ac:dyDescent="0.3">
      <c r="A8" s="232" t="s">
        <v>26</v>
      </c>
      <c r="B8" s="231">
        <v>225</v>
      </c>
      <c r="C8" s="5">
        <v>24</v>
      </c>
      <c r="D8" s="236">
        <v>3</v>
      </c>
      <c r="E8" s="239">
        <v>135</v>
      </c>
      <c r="F8" s="5">
        <v>13</v>
      </c>
      <c r="G8" s="240">
        <v>3</v>
      </c>
      <c r="H8" s="241">
        <v>180</v>
      </c>
      <c r="I8" s="5">
        <v>18</v>
      </c>
      <c r="J8" s="240">
        <v>2</v>
      </c>
      <c r="K8" s="239">
        <v>120</v>
      </c>
      <c r="L8" s="5">
        <v>10</v>
      </c>
      <c r="M8" s="240">
        <v>1</v>
      </c>
      <c r="N8" s="231"/>
      <c r="O8" s="5"/>
      <c r="P8" s="5"/>
      <c r="Q8" s="59"/>
      <c r="R8" s="5"/>
      <c r="S8" s="5"/>
      <c r="T8" s="59"/>
      <c r="U8" s="5"/>
      <c r="V8" s="5"/>
      <c r="W8" s="59"/>
      <c r="X8" s="5"/>
      <c r="Y8" s="236"/>
      <c r="Z8" s="244">
        <f t="shared" ref="Z8:AB10" si="0">IF(SUM(W8,T8,Q8,N8,K8,H8,E8,B8)=0," ",SUM(W8,T8,Q8,N8,K8,H8,E8,B8))</f>
        <v>660</v>
      </c>
      <c r="AA8" s="75">
        <f t="shared" si="0"/>
        <v>65</v>
      </c>
      <c r="AB8" s="225">
        <f t="shared" si="0"/>
        <v>9</v>
      </c>
    </row>
    <row r="9" spans="1:28" ht="36" customHeight="1" thickBot="1" x14ac:dyDescent="0.3">
      <c r="A9" s="232" t="s">
        <v>61</v>
      </c>
      <c r="B9" s="231">
        <v>60</v>
      </c>
      <c r="C9" s="5">
        <v>6</v>
      </c>
      <c r="D9" s="236">
        <v>2</v>
      </c>
      <c r="E9" s="239">
        <v>150</v>
      </c>
      <c r="F9" s="5">
        <v>15</v>
      </c>
      <c r="G9" s="240">
        <v>2</v>
      </c>
      <c r="H9" s="241">
        <v>120</v>
      </c>
      <c r="I9" s="5">
        <v>12</v>
      </c>
      <c r="J9" s="240">
        <v>4</v>
      </c>
      <c r="K9" s="241">
        <v>30</v>
      </c>
      <c r="L9" s="5">
        <v>3</v>
      </c>
      <c r="M9" s="240">
        <v>1</v>
      </c>
      <c r="N9" s="231"/>
      <c r="O9" s="5"/>
      <c r="P9" s="5"/>
      <c r="Q9" s="59"/>
      <c r="R9" s="5"/>
      <c r="S9" s="5"/>
      <c r="T9" s="59"/>
      <c r="U9" s="5"/>
      <c r="V9" s="5"/>
      <c r="W9" s="59"/>
      <c r="X9" s="5"/>
      <c r="Y9" s="236"/>
      <c r="Z9" s="244">
        <f t="shared" si="0"/>
        <v>360</v>
      </c>
      <c r="AA9" s="75">
        <f t="shared" si="0"/>
        <v>36</v>
      </c>
      <c r="AB9" s="225">
        <f t="shared" si="0"/>
        <v>9</v>
      </c>
    </row>
    <row r="10" spans="1:28" ht="36" customHeight="1" thickBot="1" x14ac:dyDescent="0.3">
      <c r="A10" s="232" t="s">
        <v>62</v>
      </c>
      <c r="B10" s="231"/>
      <c r="C10" s="5"/>
      <c r="D10" s="236"/>
      <c r="E10" s="239">
        <v>60</v>
      </c>
      <c r="F10" s="5">
        <v>2</v>
      </c>
      <c r="G10" s="240">
        <v>1</v>
      </c>
      <c r="H10" s="241"/>
      <c r="I10" s="5"/>
      <c r="J10" s="240"/>
      <c r="K10" s="239">
        <v>60</v>
      </c>
      <c r="L10" s="5">
        <v>2</v>
      </c>
      <c r="M10" s="240">
        <v>1</v>
      </c>
      <c r="N10" s="231"/>
      <c r="O10" s="5"/>
      <c r="P10" s="5"/>
      <c r="Q10" s="59"/>
      <c r="R10" s="5"/>
      <c r="S10" s="5"/>
      <c r="T10" s="59"/>
      <c r="U10" s="5"/>
      <c r="V10" s="5"/>
      <c r="W10" s="59"/>
      <c r="X10" s="5"/>
      <c r="Y10" s="236"/>
      <c r="Z10" s="244">
        <f t="shared" si="0"/>
        <v>120</v>
      </c>
      <c r="AA10" s="75">
        <f t="shared" si="0"/>
        <v>4</v>
      </c>
      <c r="AB10" s="225">
        <f t="shared" si="0"/>
        <v>2</v>
      </c>
    </row>
    <row r="11" spans="1:28" s="72" customFormat="1" ht="36" customHeight="1" thickBot="1" x14ac:dyDescent="0.3">
      <c r="A11" s="234" t="s">
        <v>63</v>
      </c>
      <c r="B11" s="233">
        <f>IF(SUM(B8:B10)=0," ",SUM(B8:B10))</f>
        <v>285</v>
      </c>
      <c r="C11" s="227">
        <f t="shared" ref="C11:H11" si="1">IF(SUM(C8:C10)=0," ",SUM(C8:C10))</f>
        <v>30</v>
      </c>
      <c r="D11" s="237">
        <f t="shared" si="1"/>
        <v>5</v>
      </c>
      <c r="E11" s="242">
        <f t="shared" si="1"/>
        <v>345</v>
      </c>
      <c r="F11" s="227">
        <f t="shared" si="1"/>
        <v>30</v>
      </c>
      <c r="G11" s="243">
        <f t="shared" si="1"/>
        <v>6</v>
      </c>
      <c r="H11" s="242">
        <f t="shared" si="1"/>
        <v>300</v>
      </c>
      <c r="I11" s="227">
        <f>IF(SUM(I8:I10)=0," ",SUM(I8:I10))</f>
        <v>30</v>
      </c>
      <c r="J11" s="243">
        <f t="shared" ref="J11:Y11" si="2">IF(SUM(J8:J10)=0," ",SUM(J8:J10))</f>
        <v>6</v>
      </c>
      <c r="K11" s="242">
        <f t="shared" si="2"/>
        <v>210</v>
      </c>
      <c r="L11" s="227">
        <f t="shared" si="2"/>
        <v>15</v>
      </c>
      <c r="M11" s="243">
        <f t="shared" si="2"/>
        <v>3</v>
      </c>
      <c r="N11" s="233" t="str">
        <f t="shared" si="2"/>
        <v xml:space="preserve"> </v>
      </c>
      <c r="O11" s="227" t="str">
        <f t="shared" si="2"/>
        <v xml:space="preserve"> </v>
      </c>
      <c r="P11" s="227" t="str">
        <f t="shared" si="2"/>
        <v xml:space="preserve"> </v>
      </c>
      <c r="Q11" s="226" t="str">
        <f t="shared" si="2"/>
        <v xml:space="preserve"> </v>
      </c>
      <c r="R11" s="227" t="str">
        <f t="shared" si="2"/>
        <v xml:space="preserve"> </v>
      </c>
      <c r="S11" s="227" t="str">
        <f t="shared" si="2"/>
        <v xml:space="preserve"> </v>
      </c>
      <c r="T11" s="226" t="str">
        <f t="shared" si="2"/>
        <v xml:space="preserve"> </v>
      </c>
      <c r="U11" s="227" t="str">
        <f t="shared" si="2"/>
        <v xml:space="preserve"> </v>
      </c>
      <c r="V11" s="227" t="str">
        <f t="shared" si="2"/>
        <v xml:space="preserve"> </v>
      </c>
      <c r="W11" s="226" t="str">
        <f t="shared" si="2"/>
        <v xml:space="preserve"> </v>
      </c>
      <c r="X11" s="227" t="str">
        <f t="shared" si="2"/>
        <v xml:space="preserve"> </v>
      </c>
      <c r="Y11" s="237" t="str">
        <f t="shared" si="2"/>
        <v xml:space="preserve"> </v>
      </c>
      <c r="Z11" s="245">
        <f>IF(SUM(Z8:Z10)=0," ",SUM(Z8:Z10))</f>
        <v>1140</v>
      </c>
      <c r="AA11" s="228">
        <f>IF(SUM(AA8:AA10)=0," ",SUM(AA8:AA10))</f>
        <v>105</v>
      </c>
      <c r="AB11" s="229">
        <f>IF(SUM(AB8:AB10)=0," ",SUM(AB8:AB10))</f>
        <v>20</v>
      </c>
    </row>
    <row r="12" spans="1:28" ht="19.5" customHeight="1" thickBot="1" x14ac:dyDescent="0.3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</row>
    <row r="13" spans="1:28" ht="39.75" customHeight="1" x14ac:dyDescent="0.25">
      <c r="A13" s="445" t="s">
        <v>33</v>
      </c>
      <c r="B13" s="446"/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446"/>
      <c r="P13" s="446"/>
      <c r="Q13" s="446" t="s">
        <v>64</v>
      </c>
      <c r="R13" s="446"/>
      <c r="S13" s="446"/>
      <c r="T13" s="446" t="s">
        <v>66</v>
      </c>
      <c r="U13" s="446"/>
      <c r="V13" s="446"/>
      <c r="W13" s="446" t="s">
        <v>70</v>
      </c>
      <c r="X13" s="446"/>
      <c r="Y13" s="446"/>
      <c r="Z13" s="447" t="s">
        <v>71</v>
      </c>
      <c r="AA13" s="447"/>
      <c r="AB13" s="448"/>
    </row>
    <row r="14" spans="1:28" ht="15.75" customHeight="1" x14ac:dyDescent="0.25">
      <c r="A14" s="440" t="s">
        <v>150</v>
      </c>
      <c r="B14" s="441"/>
      <c r="C14" s="441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2">
        <v>15</v>
      </c>
      <c r="R14" s="442"/>
      <c r="S14" s="442"/>
      <c r="T14" s="442">
        <v>450</v>
      </c>
      <c r="U14" s="442"/>
      <c r="V14" s="442"/>
      <c r="W14" s="442" t="s">
        <v>161</v>
      </c>
      <c r="X14" s="442"/>
      <c r="Y14" s="442"/>
      <c r="Z14" s="443" t="s">
        <v>162</v>
      </c>
      <c r="AA14" s="443"/>
      <c r="AB14" s="444"/>
    </row>
    <row r="15" spans="1:28" s="72" customFormat="1" ht="15.75" customHeight="1" thickBot="1" x14ac:dyDescent="0.3">
      <c r="A15" s="434" t="s">
        <v>67</v>
      </c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  <c r="M15" s="435"/>
      <c r="N15" s="435"/>
      <c r="O15" s="435"/>
      <c r="P15" s="435"/>
      <c r="Q15" s="436">
        <v>15</v>
      </c>
      <c r="R15" s="436"/>
      <c r="S15" s="436"/>
      <c r="T15" s="436"/>
      <c r="U15" s="436"/>
      <c r="V15" s="436"/>
      <c r="W15" s="436"/>
      <c r="X15" s="436"/>
      <c r="Y15" s="436"/>
      <c r="Z15" s="436"/>
      <c r="AA15" s="436"/>
      <c r="AB15" s="437"/>
    </row>
    <row r="16" spans="1:28" ht="15.75" customHeight="1" thickBo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0"/>
      <c r="X16" s="10"/>
      <c r="Y16" s="10"/>
    </row>
    <row r="17" spans="1:28" s="72" customFormat="1" x14ac:dyDescent="0.25">
      <c r="A17" s="246" t="s">
        <v>65</v>
      </c>
      <c r="B17" s="247"/>
      <c r="C17" s="247"/>
      <c r="D17" s="248"/>
      <c r="E17" s="249"/>
      <c r="F17" s="249"/>
      <c r="G17" s="249"/>
      <c r="H17" s="249"/>
      <c r="I17" s="249"/>
      <c r="J17" s="438"/>
      <c r="K17" s="438"/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438"/>
      <c r="AB17" s="439"/>
    </row>
    <row r="18" spans="1:28" ht="15.75" thickBot="1" x14ac:dyDescent="0.3">
      <c r="A18" s="430" t="s">
        <v>224</v>
      </c>
      <c r="B18" s="431"/>
      <c r="C18" s="431"/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431"/>
      <c r="AB18" s="432"/>
    </row>
    <row r="19" spans="1:28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</row>
    <row r="20" spans="1:28" ht="21.75" customHeight="1" x14ac:dyDescent="0.25">
      <c r="A20" s="433" t="s">
        <v>134</v>
      </c>
      <c r="B20" s="433"/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12"/>
      <c r="R20" s="12"/>
      <c r="S20" s="12"/>
      <c r="T20" s="86"/>
      <c r="U20" s="86"/>
      <c r="V20" s="320" t="s">
        <v>133</v>
      </c>
      <c r="W20" s="320"/>
      <c r="X20" s="320"/>
      <c r="Y20" s="320"/>
      <c r="Z20" s="320"/>
      <c r="AA20" s="320"/>
      <c r="AB20" s="320"/>
    </row>
  </sheetData>
  <sheetProtection formatCells="0" formatRows="0" insertRows="0" insertHyperlinks="0" deleteColumns="0" deleteRows="0" selectLockedCells="1" sort="0" autoFilter="0" pivotTables="0"/>
  <mergeCells count="34">
    <mergeCell ref="A1:AB1"/>
    <mergeCell ref="A2:AB2"/>
    <mergeCell ref="A3:AB3"/>
    <mergeCell ref="A4:C4"/>
    <mergeCell ref="D4:L4"/>
    <mergeCell ref="N4:W4"/>
    <mergeCell ref="X4:AB4"/>
    <mergeCell ref="A5:AB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13:P13"/>
    <mergeCell ref="Q13:S13"/>
    <mergeCell ref="T13:V13"/>
    <mergeCell ref="W13:Y13"/>
    <mergeCell ref="Z13:AB13"/>
    <mergeCell ref="A14:P14"/>
    <mergeCell ref="Q14:S14"/>
    <mergeCell ref="T14:V14"/>
    <mergeCell ref="W14:Y14"/>
    <mergeCell ref="Z14:AB14"/>
    <mergeCell ref="A18:AB18"/>
    <mergeCell ref="A20:P20"/>
    <mergeCell ref="V20:AB20"/>
    <mergeCell ref="A15:P15"/>
    <mergeCell ref="Q15:AB15"/>
    <mergeCell ref="J17:AB17"/>
  </mergeCells>
  <pageMargins left="0.2" right="0.2" top="0.75" bottom="0.75" header="0.3" footer="0.3"/>
  <pageSetup paperSize="9" orientation="landscape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topLeftCell="A8" workbookViewId="0">
      <selection activeCell="C22" sqref="C22:C37"/>
    </sheetView>
  </sheetViews>
  <sheetFormatPr defaultRowHeight="15" x14ac:dyDescent="0.25"/>
  <cols>
    <col min="1" max="1" width="52.85546875" customWidth="1"/>
    <col min="3" max="3" width="54.42578125" customWidth="1"/>
    <col min="4" max="4" width="9" customWidth="1"/>
  </cols>
  <sheetData>
    <row r="4" spans="1:3" x14ac:dyDescent="0.25">
      <c r="A4" t="s">
        <v>74</v>
      </c>
      <c r="C4" t="s">
        <v>101</v>
      </c>
    </row>
    <row r="5" spans="1:3" x14ac:dyDescent="0.25">
      <c r="A5" t="s">
        <v>75</v>
      </c>
      <c r="C5" t="s">
        <v>102</v>
      </c>
    </row>
    <row r="6" spans="1:3" x14ac:dyDescent="0.25">
      <c r="A6" t="s">
        <v>76</v>
      </c>
      <c r="C6" t="s">
        <v>103</v>
      </c>
    </row>
    <row r="7" spans="1:3" x14ac:dyDescent="0.25">
      <c r="A7" t="s">
        <v>77</v>
      </c>
    </row>
    <row r="8" spans="1:3" x14ac:dyDescent="0.25">
      <c r="A8" t="s">
        <v>78</v>
      </c>
      <c r="C8" t="s">
        <v>104</v>
      </c>
    </row>
    <row r="9" spans="1:3" x14ac:dyDescent="0.25">
      <c r="A9" t="s">
        <v>79</v>
      </c>
      <c r="C9" t="s">
        <v>105</v>
      </c>
    </row>
    <row r="10" spans="1:3" x14ac:dyDescent="0.25">
      <c r="A10" t="s">
        <v>80</v>
      </c>
      <c r="C10" t="s">
        <v>106</v>
      </c>
    </row>
    <row r="11" spans="1:3" x14ac:dyDescent="0.25">
      <c r="A11" t="s">
        <v>81</v>
      </c>
      <c r="C11" t="s">
        <v>107</v>
      </c>
    </row>
    <row r="12" spans="1:3" x14ac:dyDescent="0.25">
      <c r="A12" t="s">
        <v>82</v>
      </c>
      <c r="C12" t="s">
        <v>108</v>
      </c>
    </row>
    <row r="13" spans="1:3" x14ac:dyDescent="0.25">
      <c r="A13" t="s">
        <v>83</v>
      </c>
      <c r="C13" t="s">
        <v>109</v>
      </c>
    </row>
    <row r="14" spans="1:3" x14ac:dyDescent="0.25">
      <c r="A14" t="s">
        <v>84</v>
      </c>
      <c r="C14" t="s">
        <v>110</v>
      </c>
    </row>
    <row r="15" spans="1:3" x14ac:dyDescent="0.25">
      <c r="A15" t="s">
        <v>85</v>
      </c>
      <c r="C15" t="s">
        <v>111</v>
      </c>
    </row>
    <row r="16" spans="1:3" x14ac:dyDescent="0.25">
      <c r="A16" t="s">
        <v>86</v>
      </c>
      <c r="C16" t="s">
        <v>112</v>
      </c>
    </row>
    <row r="17" spans="1:3" x14ac:dyDescent="0.25">
      <c r="A17" t="s">
        <v>87</v>
      </c>
      <c r="C17" t="s">
        <v>113</v>
      </c>
    </row>
    <row r="18" spans="1:3" x14ac:dyDescent="0.25">
      <c r="A18" t="s">
        <v>88</v>
      </c>
      <c r="C18" t="s">
        <v>114</v>
      </c>
    </row>
    <row r="19" spans="1:3" x14ac:dyDescent="0.25">
      <c r="A19" t="s">
        <v>89</v>
      </c>
      <c r="C19" t="s">
        <v>115</v>
      </c>
    </row>
    <row r="20" spans="1:3" x14ac:dyDescent="0.25">
      <c r="A20" t="s">
        <v>90</v>
      </c>
    </row>
    <row r="21" spans="1:3" x14ac:dyDescent="0.25">
      <c r="A21" t="s">
        <v>91</v>
      </c>
    </row>
    <row r="22" spans="1:3" x14ac:dyDescent="0.25">
      <c r="A22" t="s">
        <v>92</v>
      </c>
      <c r="C22" t="s">
        <v>123</v>
      </c>
    </row>
    <row r="23" spans="1:3" x14ac:dyDescent="0.25">
      <c r="A23" t="s">
        <v>93</v>
      </c>
      <c r="C23" t="s">
        <v>117</v>
      </c>
    </row>
    <row r="24" spans="1:3" x14ac:dyDescent="0.25">
      <c r="A24" t="s">
        <v>94</v>
      </c>
      <c r="C24" t="s">
        <v>126</v>
      </c>
    </row>
    <row r="25" spans="1:3" x14ac:dyDescent="0.25">
      <c r="A25" t="s">
        <v>95</v>
      </c>
      <c r="C25" t="s">
        <v>119</v>
      </c>
    </row>
    <row r="26" spans="1:3" x14ac:dyDescent="0.25">
      <c r="A26" t="s">
        <v>96</v>
      </c>
      <c r="C26" t="s">
        <v>118</v>
      </c>
    </row>
    <row r="27" spans="1:3" x14ac:dyDescent="0.25">
      <c r="A27" t="s">
        <v>97</v>
      </c>
      <c r="C27" t="s">
        <v>120</v>
      </c>
    </row>
    <row r="28" spans="1:3" x14ac:dyDescent="0.25">
      <c r="A28" t="s">
        <v>98</v>
      </c>
      <c r="C28" t="s">
        <v>121</v>
      </c>
    </row>
    <row r="29" spans="1:3" x14ac:dyDescent="0.25">
      <c r="A29" t="s">
        <v>99</v>
      </c>
      <c r="C29" t="s">
        <v>116</v>
      </c>
    </row>
    <row r="30" spans="1:3" x14ac:dyDescent="0.25">
      <c r="A30" t="s">
        <v>100</v>
      </c>
      <c r="C30" t="s">
        <v>122</v>
      </c>
    </row>
    <row r="31" spans="1:3" x14ac:dyDescent="0.25">
      <c r="C31" t="s">
        <v>125</v>
      </c>
    </row>
    <row r="32" spans="1:3" x14ac:dyDescent="0.25">
      <c r="C32" t="s">
        <v>124</v>
      </c>
    </row>
    <row r="33" spans="3:3" x14ac:dyDescent="0.25">
      <c r="C33" t="s">
        <v>131</v>
      </c>
    </row>
    <row r="34" spans="3:3" x14ac:dyDescent="0.25">
      <c r="C34" t="s">
        <v>130</v>
      </c>
    </row>
    <row r="35" spans="3:3" x14ac:dyDescent="0.25">
      <c r="C35" t="s">
        <v>127</v>
      </c>
    </row>
    <row r="36" spans="3:3" x14ac:dyDescent="0.25">
      <c r="C36" t="s">
        <v>128</v>
      </c>
    </row>
    <row r="37" spans="3:3" x14ac:dyDescent="0.25">
      <c r="C37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2019-03-29T18:21:24Z</cp:lastPrinted>
  <dcterms:created xsi:type="dcterms:W3CDTF">2015-10-10T06:25:10Z</dcterms:created>
  <dcterms:modified xsi:type="dcterms:W3CDTF">2020-07-24T10:28:14Z</dcterms:modified>
</cp:coreProperties>
</file>