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wnloads\ 0\0\"/>
    </mc:Choice>
  </mc:AlternateContent>
  <bookViews>
    <workbookView xWindow="0" yWindow="0" windowWidth="28800" windowHeight="11730" activeTab="1"/>
  </bookViews>
  <sheets>
    <sheet name="Титулна страница" sheetId="1" r:id="rId1"/>
    <sheet name="Учебен план" sheetId="2" r:id="rId2"/>
    <sheet name="Справка - извлечение" sheetId="3" r:id="rId3"/>
    <sheet name="list" sheetId="6" state="hidden" r:id="rId4"/>
  </sheets>
  <definedNames>
    <definedName name="listБ">list!$C$8:$C$19</definedName>
    <definedName name="listМ">list!$C$8:$C$11</definedName>
    <definedName name="ListПН">list!$A$4:$A$30</definedName>
    <definedName name="listФ">list!$C$22:$C$37</definedName>
    <definedName name="listФО">list!$C$4:$C$6</definedName>
  </definedNames>
  <calcPr calcId="162913"/>
</workbook>
</file>

<file path=xl/calcChain.xml><?xml version="1.0" encoding="utf-8"?>
<calcChain xmlns="http://schemas.openxmlformats.org/spreadsheetml/2006/main">
  <c r="A20" i="3" l="1"/>
  <c r="F1" i="2"/>
  <c r="A3" i="3"/>
  <c r="E33" i="1"/>
  <c r="I11" i="3"/>
  <c r="AB10" i="3"/>
  <c r="AA8" i="3"/>
  <c r="AB9" i="3"/>
  <c r="AB8" i="3"/>
  <c r="AA10" i="3"/>
  <c r="AA9" i="3"/>
  <c r="Z10" i="3"/>
  <c r="Z9" i="3"/>
  <c r="Z8" i="3"/>
  <c r="Z11" i="3" s="1"/>
  <c r="D4" i="3"/>
  <c r="X4" i="3"/>
  <c r="C34" i="1"/>
  <c r="E11" i="3"/>
  <c r="F11" i="3"/>
  <c r="G11" i="3"/>
  <c r="H11" i="3"/>
  <c r="J11" i="3"/>
  <c r="K11" i="3"/>
  <c r="L11" i="3"/>
  <c r="M11" i="3"/>
  <c r="N11" i="3"/>
  <c r="O11" i="3"/>
  <c r="P11" i="3"/>
  <c r="Q11" i="3"/>
  <c r="R11" i="3"/>
  <c r="S11" i="3"/>
  <c r="T11" i="3"/>
  <c r="U11" i="3"/>
  <c r="V11" i="3"/>
  <c r="W11" i="3"/>
  <c r="X11" i="3"/>
  <c r="Y11" i="3"/>
  <c r="C11" i="3"/>
  <c r="D11" i="3"/>
  <c r="B11" i="3"/>
  <c r="AA11" i="3" l="1"/>
  <c r="AB11" i="3"/>
</calcChain>
</file>

<file path=xl/comments1.xml><?xml version="1.0" encoding="utf-8"?>
<comments xmlns="http://schemas.openxmlformats.org/spreadsheetml/2006/main">
  <authors>
    <author>Livia</author>
  </authors>
  <commentList>
    <comment ref="F15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7/03.2020 Г</t>
        </r>
      </text>
    </comment>
    <comment ref="F19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7/03.2020 Г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29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7/03.2020 Г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30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7/03.2020 Г</t>
        </r>
      </text>
    </comment>
    <comment ref="A61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10/11.06.2019 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76" authorId="0" shapeId="0">
      <text>
        <r>
          <rPr>
            <sz val="9"/>
            <color indexed="81"/>
            <rFont val="Tahoma"/>
            <family val="2"/>
            <charset val="204"/>
          </rPr>
          <t xml:space="preserve">1. Формата на оценяване по дисциплината "История на преводната рецепция на немскоезични автори в българския социокултурен контекст“ се променя от изпит (и) на комбинирано изпитване (ки)
2. Формата на оценяване по дисциплината " Редактиране на преводен текст (немски/ български)“ се променя от изпит (и) на комбинирано изпитване (ки)
3. Дисциплините „Консекутивен превод (немски/ български)“ и „Симултанен превод (немски/ български)“ вместо с хорариум 2+0 стават с хорариум 0+2 предвид практическия им характер.
</t>
        </r>
      </text>
    </comment>
  </commentList>
</comments>
</file>

<file path=xl/sharedStrings.xml><?xml version="1.0" encoding="utf-8"?>
<sst xmlns="http://schemas.openxmlformats.org/spreadsheetml/2006/main" count="460" uniqueCount="227">
  <si>
    <t>СОФИЙСКИ  УНИВЕРСИТЕТ  „СВ. КЛИМЕНТ ОХРИДСКИ”</t>
  </si>
  <si>
    <t>У Ч Е Б Е Н      П Л А Н</t>
  </si>
  <si>
    <t>Утвърден от Академически съвет с протокол</t>
  </si>
  <si>
    <t>Професионално направление:</t>
  </si>
  <si>
    <t>Специалност:</t>
  </si>
  <si>
    <t>Форма на обучение:</t>
  </si>
  <si>
    <t>Продължителност на обучението (брой семестри):</t>
  </si>
  <si>
    <t>Професионална квалификация:</t>
  </si>
  <si>
    <t>№   .............  /  .......................</t>
  </si>
  <si>
    <t>Утвърждавам:   ..................................</t>
  </si>
  <si>
    <t>Квалификационна характеристика</t>
  </si>
  <si>
    <t>1. Насоченост, образователни цели</t>
  </si>
  <si>
    <t>2. Обучение (знания и умения, необходими за успешна професионална дейност; общотеоретична и специална подготовка и др.)</t>
  </si>
  <si>
    <t>3. Професионални компетенции</t>
  </si>
  <si>
    <t>4. Професионална реализация</t>
  </si>
  <si>
    <t>код на спец.</t>
  </si>
  <si>
    <t>№</t>
  </si>
  <si>
    <t>код на дисциплината</t>
  </si>
  <si>
    <t>Наименование на учебната дисциплина</t>
  </si>
  <si>
    <t>Вид – З, И, Ф</t>
  </si>
  <si>
    <t>семестър</t>
  </si>
  <si>
    <t>Часове - общ брой</t>
  </si>
  <si>
    <t xml:space="preserve">Седмична заетост </t>
  </si>
  <si>
    <t>Форма на оценяване* - и, то, ки, прод</t>
  </si>
  <si>
    <t>Всичко</t>
  </si>
  <si>
    <t>Лекции</t>
  </si>
  <si>
    <t xml:space="preserve">Семинарни занятия </t>
  </si>
  <si>
    <t>Задължителни дисциплини</t>
  </si>
  <si>
    <t>6</t>
  </si>
  <si>
    <t>1</t>
  </si>
  <si>
    <t>2</t>
  </si>
  <si>
    <t>4</t>
  </si>
  <si>
    <t>5</t>
  </si>
  <si>
    <t>7</t>
  </si>
  <si>
    <t>8</t>
  </si>
  <si>
    <t>9</t>
  </si>
  <si>
    <t>10</t>
  </si>
  <si>
    <t>11</t>
  </si>
  <si>
    <t>12</t>
  </si>
  <si>
    <t>13</t>
  </si>
  <si>
    <t>Дипломиране</t>
  </si>
  <si>
    <t>Начин на дипломиране</t>
  </si>
  <si>
    <t>Втора държавна сесия</t>
  </si>
  <si>
    <t>Учебни практики и курсови работи</t>
  </si>
  <si>
    <t>Часове</t>
  </si>
  <si>
    <t>код</t>
  </si>
  <si>
    <t>Седмици</t>
  </si>
  <si>
    <t xml:space="preserve">ECTS  кредити </t>
  </si>
  <si>
    <t>Семестър</t>
  </si>
  <si>
    <t>Форма на оценяване* - и, то, ки</t>
  </si>
  <si>
    <t>Практически упр. / хоспетиране</t>
  </si>
  <si>
    <r>
      <t xml:space="preserve">Факултативни дисциплини </t>
    </r>
    <r>
      <rPr>
        <i/>
        <sz val="9"/>
        <rFont val="Arial"/>
        <family val="2"/>
        <charset val="204"/>
      </rPr>
      <t>– минимум ………. кредита</t>
    </r>
  </si>
  <si>
    <t xml:space="preserve">Първа държавна сесия </t>
  </si>
  <si>
    <t>Общ брой кредити:</t>
  </si>
  <si>
    <t>Софийски университет "Св. Климент Охридски"</t>
  </si>
  <si>
    <t xml:space="preserve">Справка - извлечение от учебен план </t>
  </si>
  <si>
    <t>Натовареност,  ECTS-кредити и оценки по семестри</t>
  </si>
  <si>
    <t>Вид заетост</t>
  </si>
  <si>
    <t>I семестър</t>
  </si>
  <si>
    <t>IІ семестър</t>
  </si>
  <si>
    <t>IІІ семестър</t>
  </si>
  <si>
    <t>ІV семестър</t>
  </si>
  <si>
    <t>V семестър</t>
  </si>
  <si>
    <t>VI семестър</t>
  </si>
  <si>
    <t>VII семестър</t>
  </si>
  <si>
    <t>VIII семестър</t>
  </si>
  <si>
    <t>Общо</t>
  </si>
  <si>
    <t>натоваре-ност (ч.)</t>
  </si>
  <si>
    <t>ECTS – кредити</t>
  </si>
  <si>
    <t>бр.оценки</t>
  </si>
  <si>
    <t>мин. избираеми дисциплини</t>
  </si>
  <si>
    <t xml:space="preserve">учебни практики </t>
  </si>
  <si>
    <t>Общо:</t>
  </si>
  <si>
    <t>ECTS - кредити</t>
  </si>
  <si>
    <t xml:space="preserve">Придобита професионална квалификация:  </t>
  </si>
  <si>
    <t>Брой часове за подготовка</t>
  </si>
  <si>
    <t xml:space="preserve">Общ брой кредити:  </t>
  </si>
  <si>
    <t>форма на обучение:</t>
  </si>
  <si>
    <t>ОКС „магистър”</t>
  </si>
  <si>
    <t>Първа държавна   сесия</t>
  </si>
  <si>
    <t>Втора държавна   сесия</t>
  </si>
  <si>
    <t>Магистърска програма:</t>
  </si>
  <si>
    <t>Наименование на практиката / курсовата работа</t>
  </si>
  <si>
    <t>1.1 Теория и управление на образованието</t>
  </si>
  <si>
    <t>1.2 Педагогика</t>
  </si>
  <si>
    <t>1.3 Педагогика на обучението по…</t>
  </si>
  <si>
    <t>2.1 Филология</t>
  </si>
  <si>
    <t>2.2 История и археология</t>
  </si>
  <si>
    <t>2.3 Философия</t>
  </si>
  <si>
    <t>2.4 Религия и теология</t>
  </si>
  <si>
    <t>3.1 Социология, антропология и науки за културата</t>
  </si>
  <si>
    <t>3.2 Психология</t>
  </si>
  <si>
    <t>3.3 Политически науки</t>
  </si>
  <si>
    <t>3.4 Социални дейности</t>
  </si>
  <si>
    <t>3.5 Обществени комуникации и информационни науки</t>
  </si>
  <si>
    <t>3.6 Право</t>
  </si>
  <si>
    <t>3.7 Администрация и управление</t>
  </si>
  <si>
    <t>3.8 Икономика</t>
  </si>
  <si>
    <t>4.1 Физически науки</t>
  </si>
  <si>
    <t>4.2 Химически науки</t>
  </si>
  <si>
    <t>4.3 Биологически науки</t>
  </si>
  <si>
    <t>4.4 Науки за земята</t>
  </si>
  <si>
    <t>4.5 Математика</t>
  </si>
  <si>
    <t>4.6 Информатика и компютърни науки</t>
  </si>
  <si>
    <t>5.3 Комуникационна и компютърна техника</t>
  </si>
  <si>
    <t>5.11 Биотехнологии</t>
  </si>
  <si>
    <t>7.1 Медицина</t>
  </si>
  <si>
    <t>7.3 Фармация</t>
  </si>
  <si>
    <t>7.4 Обществено здраве</t>
  </si>
  <si>
    <t>7.5 Здравни грижи</t>
  </si>
  <si>
    <t>редовна форма на обучение</t>
  </si>
  <si>
    <t>задочна форма на обучение</t>
  </si>
  <si>
    <t>дистанционна форма на обучение</t>
  </si>
  <si>
    <t>1 /един/ семестър</t>
  </si>
  <si>
    <t>2 /два/ семестъра</t>
  </si>
  <si>
    <t>3 /три/ семестъра</t>
  </si>
  <si>
    <t>4 /четири/ семестъра</t>
  </si>
  <si>
    <t>5 /пет/ семестъра</t>
  </si>
  <si>
    <t>6 /шест/ семестъра</t>
  </si>
  <si>
    <t>7 /седем/ семестъра</t>
  </si>
  <si>
    <t>8 /осем/ семестъра</t>
  </si>
  <si>
    <t>9 /девет/ семестъра</t>
  </si>
  <si>
    <t>10 /десет/ семестъра</t>
  </si>
  <si>
    <t>11 /единадесет/ семестъра</t>
  </si>
  <si>
    <t>12 /дванадесет/ семестъра</t>
  </si>
  <si>
    <t>ФИЛОСОФСКИ ФАКУЛТЕТ</t>
  </si>
  <si>
    <t>ИСТОРИЧЕСКИ ФАКУЛТЕТ</t>
  </si>
  <si>
    <t>ФАКУЛТЕТ ПО СЛАВЯНСКИ ФИЛОЛОГИИ</t>
  </si>
  <si>
    <t>ФАКУЛТЕТ ПО  КЛАСИЧЕСКИ И НОВИ ФИЛОЛОГИИ</t>
  </si>
  <si>
    <t>ФАКУЛТЕТ ПО ПЕДАГОГИКА</t>
  </si>
  <si>
    <t>ФАКУЛТЕТ ПО НАЧАЛНА И ПРЕДУЧИЛИЩНА ПЕДАГОГИКА</t>
  </si>
  <si>
    <t>ЮРИДИЧЕСКИ ФАКУЛТЕТ</t>
  </si>
  <si>
    <t>БОГОСЛОВСКИ ФАКУЛТЕТ</t>
  </si>
  <si>
    <t>ГЕОЛОГО-ГЕОГРАФСКИ ФАКУЛТЕТ</t>
  </si>
  <si>
    <t>БИОЛОГИЧЕСКИ ФАКУЛТЕТ</t>
  </si>
  <si>
    <t>ФАКУЛТЕТ ПО ЖУРНАЛИСТИКА И МАСОВА КОМУНИКАЦИЯ</t>
  </si>
  <si>
    <t>ФАКУЛТЕТ ПО МАТЕМАТИКА И ИНФОРМАТИКА</t>
  </si>
  <si>
    <t>ФАКУЛТЕТ ПО ХИМИЯ И ФАРМАЦИЯ</t>
  </si>
  <si>
    <t>ФИЗИЧЕСКИ ФАКУЛТЕТ</t>
  </si>
  <si>
    <t>СТОПАНСКИ ФАКУЛТЕТ</t>
  </si>
  <si>
    <t>МЕДИЦИНСКИ ФАКУЛТЕТ</t>
  </si>
  <si>
    <t>продължителност на обучение:</t>
  </si>
  <si>
    <r>
      <t>Декан:</t>
    </r>
    <r>
      <rPr>
        <sz val="10"/>
        <rFont val="Arial"/>
        <family val="2"/>
      </rPr>
      <t>.....................................</t>
    </r>
  </si>
  <si>
    <r>
      <t>Учебният план е приет с решение на ФС №</t>
    </r>
    <r>
      <rPr>
        <sz val="10"/>
        <rFont val="Arial"/>
        <family val="2"/>
      </rPr>
      <t xml:space="preserve"> ............... от .................................</t>
    </r>
  </si>
  <si>
    <r>
      <t xml:space="preserve">Учебният план е приет с решение на ФС № </t>
    </r>
    <r>
      <rPr>
        <sz val="10"/>
        <rFont val="Arial"/>
        <family val="2"/>
      </rPr>
      <t>............... от .................................</t>
    </r>
  </si>
  <si>
    <t>14</t>
  </si>
  <si>
    <t>З</t>
  </si>
  <si>
    <t>И</t>
  </si>
  <si>
    <t>ки</t>
  </si>
  <si>
    <t xml:space="preserve">Литературата като пазарен продукт </t>
  </si>
  <si>
    <t>Създаване на научни текстове на немски език</t>
  </si>
  <si>
    <t>Паметта на литературата, литература на паметта</t>
  </si>
  <si>
    <t xml:space="preserve">Проекции на другостта в литературния превод </t>
  </si>
  <si>
    <t>Софтуер за компютърно подпомогнат превод</t>
  </si>
  <si>
    <t>Морфосинтаксис на немския език (за нефилолози)</t>
  </si>
  <si>
    <t>Проблеми на превода на детска и юношеска литература (немски/ български)</t>
  </si>
  <si>
    <t>Ф</t>
  </si>
  <si>
    <t>и</t>
  </si>
  <si>
    <t>Културна история на Германия и Австрия от 1871 до 1945 година (за нефилолози)</t>
  </si>
  <si>
    <t>Преводна рецепция на българска литература в немскоезичния културен регион</t>
  </si>
  <si>
    <t xml:space="preserve">Увод в културната история на Германия XVI-XIX век (за нефилолози)  </t>
  </si>
  <si>
    <t xml:space="preserve">Превод на литературна проза (немски/ български) </t>
  </si>
  <si>
    <t xml:space="preserve">Литература и социология: политика, религия и екокритика в съвременната немскоезична литература  </t>
  </si>
  <si>
    <t>4+0</t>
  </si>
  <si>
    <t>2+0</t>
  </si>
  <si>
    <t>15</t>
  </si>
  <si>
    <t>1+1</t>
  </si>
  <si>
    <t>2+2</t>
  </si>
  <si>
    <t xml:space="preserve">Концепции за езикова полифония в съвременната немскоезична литература  </t>
  </si>
  <si>
    <t>то</t>
  </si>
  <si>
    <t xml:space="preserve"> ки</t>
  </si>
  <si>
    <t xml:space="preserve"> и</t>
  </si>
  <si>
    <t>Мигрантска литература</t>
  </si>
  <si>
    <t>Стаж в областта на езиковото и културното посредничество</t>
  </si>
  <si>
    <t>Лингвистичен анализ на текст (немски език)</t>
  </si>
  <si>
    <t xml:space="preserve">Немскоезичната литература в интертекстуален дискурс </t>
  </si>
  <si>
    <t>Съпоставителен лингвистичен анализ (немски/български)</t>
  </si>
  <si>
    <t>Филмовите адаптации на немскоезични литературни текстове / ХХ и ХХІ/</t>
  </si>
  <si>
    <t>Увод в теорията на превода (за нефилолози)</t>
  </si>
  <si>
    <t>Проблеми на превода на стари немски текстове на български език</t>
  </si>
  <si>
    <t>Тенденции в съвременния немски език</t>
  </si>
  <si>
    <t xml:space="preserve">Литературни динамики в немскоезичния регион през ХХІ век </t>
  </si>
  <si>
    <t>Културни дискурси през епохата на четвъртата индустриална революция</t>
  </si>
  <si>
    <r>
      <t xml:space="preserve"> Магистърската програма</t>
    </r>
    <r>
      <rPr>
        <i/>
        <sz val="11"/>
        <rFont val="Arial"/>
        <family val="2"/>
      </rPr>
      <t xml:space="preserve"> Език - Култура - Превод</t>
    </r>
    <r>
      <rPr>
        <sz val="11"/>
        <rFont val="Arial"/>
        <family val="2"/>
      </rPr>
      <t xml:space="preserve"> е адресирана към завършилите образователно-квалификационната степен „бакалавър“ по немска филология, както и към бакалаври от други филологически и нефилологически специалности, владеещи много добре писмено и говоримо немски език и имащи среден успех от дипломата за висше образование, не по-нисък от добър (4,00).
Приемният изпит за програмата се провежда в две части. Първата се състои в писмен изпит – превод от немски на български език на публицистичен текст. Успешно издържалите писмения изпит се допускат до устен изпит (събеседване). Въпросите от събеседването имат за цел да проверят: говорните умения по немски език; общокултурната осведоменост; мотивацията на кандидата за магистърската програма.
Класирането на кандидатите става според получената средна оценка от двете части на изпита.
Приемен изпит полагат и кандидатстващите само за платена форма на обучение.
Програмата е с продължителност 3 семестъра и завършва със защита на магистърска теза.
В програмата са предвидени три модула, които предлагат различни взаимно допълващи се акценти и оформят интердисциплинарния характер на магистратурата.
</t>
    </r>
  </si>
  <si>
    <t xml:space="preserve">Модулът „Език“ има за цел да задълбочи знанията за тенденциите в развитието на съвременния на немски език, да разшири уменията за лингвистичен анализ на различни видове текст в немскоезичната комуникативна практика, да насочи погледа към контрастивното изследване на немския и българския език, да представи принципите на създаване на научен текст на немски език.
Модулът „Култура“ включва дисциплини, които ще дадат възможност на студентите да обогатят познанията си в областта на актуалните културни теории и проблеми на културата в условията на глобализиращия се свят и същевременно ще ги запознаят с конкретни културни и литературни феномени и техния съвременен прочит, както и с разнообразни елементи от историята на културата и литературата в немскоезичното пространство. Важен акцент в модула е дисциплината „Междукултурна комникация“, насочена към изграждане на компетентност за ефективно осъщствяване на междукултурно общуване, включително чрез превод.
Модулът „Превод“ е насочен към задълбочаване на познанията за прeвода като междуезиков и междукултурен трансфер в диахронен и синхронен план, към усъвършенстване на уменията при превода от немски на български и от български на немски език на специализирани и литературни текстове, към усвояване на основните техники на симултанния и консекутивния превод, както и към запознаване с особености на редактирането и рецензирането на преводни текстове в двойката езици немски български. В съответствие с тенденциите в развитието на съвременния пазар на услуги, базирани върху превод, модулът предлага дисциплини, свързани с усвояване на умения за използване на дигитални ресурси и специализиран софтуер в преводаческата дейност.
Програмата завършва със защита на магистърска теза по тема от областта на един от трите изучавани модула.
</t>
  </si>
  <si>
    <t>С придобитата по време на магистърската програма квалификация завършилите могат да намерят професионална реализация като преводачи, редактори в издателства, сътрудници в средствата за масова информация, езикови и културни експерти, преподаватели във ВУЗ, изследователи в научни институти и др.</t>
  </si>
  <si>
    <t xml:space="preserve">  По време на обучението студентите имат възможност да придобият професионални компетенции в областта на приложната лингвистика, на анализа на културни феномени, свързани с немскоезичния ареал, а също и квалификация в областта на превода в двойката езици немски-български на базата на теоретични познания и практически умения за превод и редактиране на специализирани и литературни текстове, за устен (консекутивен и симултанен) превод.</t>
  </si>
  <si>
    <t>Защита на дипломна работа: Тема от областта на един от трите модула на програмата (ЕЗИК-КУЛТУРА-ПРЕВОД)</t>
  </si>
  <si>
    <t>Април</t>
  </si>
  <si>
    <t>Октомври</t>
  </si>
  <si>
    <t>Н</t>
  </si>
  <si>
    <t>КНН</t>
  </si>
  <si>
    <t>3</t>
  </si>
  <si>
    <t>16</t>
  </si>
  <si>
    <t>Междукултурна комуникация</t>
  </si>
  <si>
    <t>К</t>
  </si>
  <si>
    <t>Език-култура-превод</t>
  </si>
  <si>
    <t>3 (три) семестъра</t>
  </si>
  <si>
    <t>Немска филология с избираем модул "Скандинавски езици"</t>
  </si>
  <si>
    <t>Филолог-германист, специалист по език, култура, превод (немски език)</t>
  </si>
  <si>
    <t>(проф.д-р Мадлен Данова)</t>
  </si>
  <si>
    <t>Особености на специализираната езикова комуникация (немски език)</t>
  </si>
  <si>
    <t>Литературни динамики в немскоезичния регион през ХХІ век</t>
  </si>
  <si>
    <t>Немскоезичната литература в интертекстуален дискурс</t>
  </si>
  <si>
    <t xml:space="preserve">Литература и социология: политика, религия и екокритика в съвременната немскоезична литература   </t>
  </si>
  <si>
    <t>Проблеми на превода на стари немски текстове</t>
  </si>
  <si>
    <t>за специалисти, както и за филолози и нефиллолози, владеещи писмено и говоримо немски език</t>
  </si>
  <si>
    <t>април</t>
  </si>
  <si>
    <t>октомври</t>
  </si>
  <si>
    <t>0+2</t>
  </si>
  <si>
    <t>Приложно изкуство и модерен дизайн - Виенският сецесион и Виенските работилници (1897-1932) и Баухаус (1919-1933)</t>
  </si>
  <si>
    <t xml:space="preserve">Задължителни дисциплини - кредити: 1. семестър - 24; 2. семестър - 22; 3. семестър - 9 </t>
  </si>
  <si>
    <r>
      <t xml:space="preserve">Избираеми дисциплини </t>
    </r>
    <r>
      <rPr>
        <i/>
        <sz val="9"/>
        <rFont val="Arial"/>
        <family val="2"/>
        <charset val="204"/>
      </rPr>
      <t>– избраните дисциплини трябва да носят минимум 20 кредита (1-ви семестър - 6 кредита; 2-ри семестър – 8; кредита; 3-ти семестър – 6</t>
    </r>
    <r>
      <rPr>
        <i/>
        <sz val="9"/>
        <rFont val="Arial"/>
        <family val="2"/>
        <charset val="204"/>
      </rPr>
      <t>кредита)</t>
    </r>
  </si>
  <si>
    <t>Съвременна немскоезична литература в превод на български език: актуалната ситуация</t>
  </si>
  <si>
    <t xml:space="preserve">Превод на специализирани текстове (немски/ български) </t>
  </si>
  <si>
    <t xml:space="preserve">Особености на специализираната езикова комуникация (немски език)  </t>
  </si>
  <si>
    <t>Филмовите адаптации на немскоезични литературни текстове (ХХ и ХХІ в.)</t>
  </si>
  <si>
    <t>3+0</t>
  </si>
  <si>
    <r>
      <t xml:space="preserve">   </t>
    </r>
    <r>
      <rPr>
        <sz val="11"/>
        <rFont val="Arial"/>
        <family val="2"/>
        <charset val="204"/>
      </rPr>
      <t xml:space="preserve">   </t>
    </r>
    <r>
      <rPr>
        <b/>
        <sz val="11"/>
        <rFont val="Arial"/>
        <family val="2"/>
        <charset val="204"/>
      </rPr>
      <t>Език-култура-превод</t>
    </r>
    <r>
      <rPr>
        <sz val="9"/>
        <rFont val="Arial"/>
        <family val="2"/>
        <charset val="204"/>
      </rPr>
      <t xml:space="preserve"> (за випуска, започнал през зимен семестър на  2020/2021  уч. година )</t>
    </r>
  </si>
  <si>
    <t>Консекутивен превод (немски/ български) (*1)</t>
  </si>
  <si>
    <t>Симултанен превод (немски/ български) (*1)</t>
  </si>
  <si>
    <t>История на преводната рецепция на немскоезични автори в българския социокултурен контекст (*1)</t>
  </si>
  <si>
    <t>Редактиране на преводен текст (немски/ български) (*1)</t>
  </si>
  <si>
    <t>Еднократни промени - дисциплината и промяната са отбелязани с жълт фон</t>
  </si>
  <si>
    <t>Частични промени - дисциплината  и промяната са отбелязани със син фон</t>
  </si>
  <si>
    <r>
      <rPr>
        <b/>
        <sz val="9"/>
        <rFont val="Arial"/>
        <family val="2"/>
        <charset val="204"/>
      </rPr>
      <t>Забележка:</t>
    </r>
    <r>
      <rPr>
        <sz val="9"/>
        <rFont val="Arial"/>
        <family val="2"/>
        <charset val="204"/>
      </rPr>
      <t xml:space="preserve"> За студентите от всички  бакалавърски и магистърски програми на всички специалности на ФКНФ се предлага факултативния  модул "Филология и бизнес".  Съдържането на модула е качено на страницата на ФКНФ при учебните планове.</t>
    </r>
  </si>
  <si>
    <t>(*1) ФС № 7/03.2020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</si>
</sst>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1" x14ac:knownFonts="1">
    <font>
      <sz val="11"/>
      <color theme="1"/>
      <name val="Calibri"/>
      <family val="2"/>
      <scheme val="minor"/>
    </font>
    <font>
      <sz val="9"/>
      <name val="Arial"/>
      <family val="2"/>
      <charset val="204"/>
    </font>
    <font>
      <i/>
      <sz val="9"/>
      <name val="Arial"/>
      <family val="2"/>
      <charset val="204"/>
    </font>
    <font>
      <b/>
      <sz val="9"/>
      <name val="Arial"/>
      <family val="2"/>
      <charset val="204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sz val="11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sz val="12"/>
      <name val="Arial"/>
      <family val="2"/>
      <charset val="204"/>
    </font>
    <font>
      <sz val="8"/>
      <name val="Arial Narrow"/>
      <family val="2"/>
    </font>
    <font>
      <sz val="11"/>
      <color indexed="8"/>
      <name val="Arial Narrow"/>
      <family val="2"/>
    </font>
    <font>
      <b/>
      <sz val="10"/>
      <name val="Arial Narrow"/>
      <family val="2"/>
    </font>
    <font>
      <b/>
      <sz val="11"/>
      <name val="Arial Narrow"/>
      <family val="2"/>
    </font>
    <font>
      <sz val="10"/>
      <color indexed="8"/>
      <name val="Arial Narrow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name val="Arial Narrow"/>
      <family val="2"/>
    </font>
    <font>
      <b/>
      <sz val="11"/>
      <name val="Arial Narrow"/>
      <family val="2"/>
      <charset val="204"/>
    </font>
    <font>
      <sz val="11"/>
      <color indexed="8"/>
      <name val="Arial Narrow"/>
      <family val="2"/>
      <charset val="204"/>
    </font>
    <font>
      <b/>
      <sz val="10"/>
      <name val="Arial"/>
      <family val="2"/>
    </font>
    <font>
      <b/>
      <sz val="10"/>
      <name val="Arial"/>
      <family val="2"/>
      <charset val="204"/>
    </font>
    <font>
      <sz val="11"/>
      <name val="Arial"/>
      <family val="2"/>
    </font>
    <font>
      <sz val="11"/>
      <name val="Calibri"/>
      <family val="2"/>
    </font>
    <font>
      <u/>
      <sz val="16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26"/>
      <name val="Arial"/>
      <family val="2"/>
    </font>
    <font>
      <sz val="12"/>
      <name val="Arial"/>
      <family val="2"/>
    </font>
    <font>
      <sz val="12"/>
      <name val="Calibri"/>
      <family val="2"/>
    </font>
    <font>
      <sz val="13"/>
      <name val="Arial"/>
      <family val="2"/>
    </font>
    <font>
      <b/>
      <sz val="13"/>
      <name val="Arial"/>
      <family val="2"/>
    </font>
    <font>
      <i/>
      <sz val="10"/>
      <name val="Arial"/>
      <family val="2"/>
    </font>
    <font>
      <i/>
      <sz val="11"/>
      <name val="Arial"/>
      <family val="2"/>
    </font>
    <font>
      <b/>
      <sz val="12"/>
      <name val="Arial"/>
      <family val="2"/>
    </font>
    <font>
      <b/>
      <i/>
      <sz val="11"/>
      <name val="Arial"/>
      <family val="2"/>
    </font>
    <font>
      <b/>
      <sz val="11"/>
      <name val="Arial"/>
      <family val="2"/>
    </font>
    <font>
      <sz val="8"/>
      <name val="Arial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</fills>
  <borders count="6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22"/>
      </left>
      <right/>
      <top/>
      <bottom/>
      <diagonal/>
    </border>
    <border>
      <left/>
      <right/>
      <top style="thin">
        <color indexed="22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324">
    <xf numFmtId="0" fontId="0" fillId="0" borderId="0" xfId="0"/>
    <xf numFmtId="49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49" fontId="1" fillId="0" borderId="7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49" fontId="1" fillId="0" borderId="0" xfId="0" applyNumberFormat="1" applyFont="1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3" fillId="0" borderId="7" xfId="0" applyFont="1" applyBorder="1" applyAlignment="1" applyProtection="1">
      <alignment horizontal="center" vertical="center" textRotation="90" wrapText="1"/>
      <protection locked="0"/>
    </xf>
    <xf numFmtId="0" fontId="13" fillId="0" borderId="16" xfId="0" applyFont="1" applyBorder="1" applyAlignment="1" applyProtection="1">
      <alignment horizontal="center" vertical="center" wrapText="1"/>
      <protection locked="0"/>
    </xf>
    <xf numFmtId="0" fontId="13" fillId="0" borderId="17" xfId="0" applyFont="1" applyBorder="1" applyAlignment="1" applyProtection="1">
      <alignment horizontal="center" vertical="center" wrapText="1"/>
      <protection locked="0"/>
    </xf>
    <xf numFmtId="0" fontId="13" fillId="0" borderId="7" xfId="0" applyFont="1" applyBorder="1" applyAlignment="1" applyProtection="1">
      <alignment horizontal="center" vertical="center" wrapText="1"/>
      <protection locked="0"/>
    </xf>
    <xf numFmtId="0" fontId="13" fillId="0" borderId="4" xfId="0" applyFont="1" applyBorder="1" applyAlignment="1" applyProtection="1">
      <alignment horizontal="center" vertical="center" textRotation="90" wrapText="1"/>
      <protection locked="0"/>
    </xf>
    <xf numFmtId="0" fontId="13" fillId="0" borderId="5" xfId="0" applyFont="1" applyBorder="1" applyAlignment="1" applyProtection="1">
      <alignment horizontal="center" vertical="center" wrapText="1"/>
      <protection locked="0"/>
    </xf>
    <xf numFmtId="0" fontId="13" fillId="0" borderId="6" xfId="0" applyFont="1" applyBorder="1" applyAlignment="1" applyProtection="1">
      <alignment horizontal="center" vertical="center" wrapText="1"/>
      <protection locked="0"/>
    </xf>
    <xf numFmtId="0" fontId="13" fillId="0" borderId="4" xfId="0" applyFont="1" applyBorder="1" applyAlignment="1" applyProtection="1">
      <alignment horizontal="center" vertical="center" wrapText="1"/>
      <protection locked="0"/>
    </xf>
    <xf numFmtId="0" fontId="13" fillId="0" borderId="18" xfId="0" applyFont="1" applyBorder="1" applyAlignment="1" applyProtection="1">
      <alignment horizontal="center" vertical="center" textRotation="90" wrapText="1"/>
      <protection locked="0"/>
    </xf>
    <xf numFmtId="0" fontId="13" fillId="0" borderId="19" xfId="0" applyFont="1" applyBorder="1" applyAlignment="1" applyProtection="1">
      <alignment horizontal="center" vertical="center" wrapText="1"/>
      <protection locked="0"/>
    </xf>
    <xf numFmtId="0" fontId="13" fillId="0" borderId="20" xfId="0" applyFont="1" applyBorder="1" applyAlignment="1" applyProtection="1">
      <alignment horizontal="center" vertical="center" wrapText="1"/>
      <protection locked="0"/>
    </xf>
    <xf numFmtId="0" fontId="13" fillId="0" borderId="18" xfId="0" applyFont="1" applyBorder="1" applyAlignment="1" applyProtection="1">
      <alignment horizontal="center" vertical="center" wrapText="1"/>
      <protection locked="0"/>
    </xf>
    <xf numFmtId="0" fontId="13" fillId="0" borderId="21" xfId="0" applyFont="1" applyBorder="1" applyAlignment="1" applyProtection="1">
      <alignment horizontal="center" vertical="center" wrapText="1"/>
      <protection locked="0"/>
    </xf>
    <xf numFmtId="0" fontId="13" fillId="0" borderId="22" xfId="0" applyFont="1" applyBorder="1" applyAlignment="1" applyProtection="1">
      <alignment horizontal="center" vertical="center" wrapText="1"/>
      <protection locked="0"/>
    </xf>
    <xf numFmtId="0" fontId="13" fillId="0" borderId="23" xfId="0" applyFont="1" applyBorder="1" applyAlignment="1" applyProtection="1">
      <alignment horizontal="center" vertical="center" wrapText="1"/>
      <protection locked="0"/>
    </xf>
    <xf numFmtId="0" fontId="8" fillId="0" borderId="12" xfId="0" applyFont="1" applyBorder="1" applyAlignment="1" applyProtection="1">
      <alignment vertical="center"/>
      <protection hidden="1"/>
    </xf>
    <xf numFmtId="0" fontId="15" fillId="0" borderId="24" xfId="0" applyFont="1" applyBorder="1" applyAlignment="1" applyProtection="1">
      <alignment horizontal="center" vertical="center"/>
      <protection hidden="1"/>
    </xf>
    <xf numFmtId="0" fontId="15" fillId="0" borderId="25" xfId="0" applyFont="1" applyBorder="1" applyAlignment="1" applyProtection="1">
      <alignment horizontal="center" vertical="center"/>
      <protection hidden="1"/>
    </xf>
    <xf numFmtId="0" fontId="15" fillId="0" borderId="5" xfId="0" applyFont="1" applyBorder="1" applyAlignment="1" applyProtection="1">
      <alignment horizontal="center" vertical="center"/>
      <protection hidden="1"/>
    </xf>
    <xf numFmtId="0" fontId="15" fillId="0" borderId="6" xfId="0" applyFont="1" applyBorder="1" applyAlignment="1" applyProtection="1">
      <alignment horizontal="center" vertical="center"/>
      <protection hidden="1"/>
    </xf>
    <xf numFmtId="0" fontId="15" fillId="0" borderId="26" xfId="0" applyFont="1" applyBorder="1" applyAlignment="1" applyProtection="1">
      <alignment horizontal="center" vertical="center"/>
      <protection hidden="1"/>
    </xf>
    <xf numFmtId="0" fontId="15" fillId="0" borderId="27" xfId="0" applyFont="1" applyBorder="1" applyAlignment="1" applyProtection="1">
      <alignment horizontal="center" vertical="center"/>
      <protection hidden="1"/>
    </xf>
    <xf numFmtId="0" fontId="15" fillId="0" borderId="28" xfId="0" applyFont="1" applyBorder="1" applyAlignment="1" applyProtection="1">
      <alignment horizontal="center" vertical="center"/>
      <protection hidden="1"/>
    </xf>
    <xf numFmtId="0" fontId="15" fillId="0" borderId="3" xfId="0" applyFont="1" applyBorder="1" applyAlignment="1" applyProtection="1">
      <alignment horizontal="center" vertical="center"/>
      <protection hidden="1"/>
    </xf>
    <xf numFmtId="0" fontId="13" fillId="2" borderId="2" xfId="0" applyFont="1" applyFill="1" applyBorder="1" applyAlignment="1" applyProtection="1">
      <alignment horizontal="center" vertical="center" textRotation="90" wrapText="1"/>
      <protection hidden="1"/>
    </xf>
    <xf numFmtId="0" fontId="5" fillId="0" borderId="29" xfId="0" applyFont="1" applyBorder="1" applyAlignment="1" applyProtection="1">
      <alignment vertical="center"/>
      <protection hidden="1"/>
    </xf>
    <xf numFmtId="0" fontId="5" fillId="0" borderId="30" xfId="0" applyFont="1" applyBorder="1" applyAlignment="1" applyProtection="1">
      <alignment vertical="center"/>
      <protection hidden="1"/>
    </xf>
    <xf numFmtId="0" fontId="15" fillId="0" borderId="8" xfId="0" applyFont="1" applyBorder="1" applyAlignment="1" applyProtection="1">
      <alignment horizontal="center" vertical="center" textRotation="90"/>
      <protection hidden="1"/>
    </xf>
    <xf numFmtId="0" fontId="15" fillId="0" borderId="4" xfId="0" applyFont="1" applyBorder="1" applyAlignment="1" applyProtection="1">
      <alignment horizontal="center" vertical="center" textRotation="90"/>
      <protection hidden="1"/>
    </xf>
    <xf numFmtId="0" fontId="15" fillId="0" borderId="9" xfId="0" applyFont="1" applyBorder="1" applyAlignment="1" applyProtection="1">
      <alignment horizontal="center" vertical="center" textRotation="90"/>
      <protection hidden="1"/>
    </xf>
    <xf numFmtId="0" fontId="15" fillId="0" borderId="2" xfId="0" applyFont="1" applyBorder="1" applyAlignment="1" applyProtection="1">
      <alignment horizontal="center" vertical="center" textRotation="90"/>
      <protection hidden="1"/>
    </xf>
    <xf numFmtId="0" fontId="13" fillId="2" borderId="28" xfId="0" applyFont="1" applyFill="1" applyBorder="1" applyAlignment="1" applyProtection="1">
      <alignment horizontal="center" vertical="center" wrapText="1"/>
      <protection hidden="1"/>
    </xf>
    <xf numFmtId="0" fontId="13" fillId="2" borderId="3" xfId="0" applyFont="1" applyFill="1" applyBorder="1" applyAlignment="1" applyProtection="1">
      <alignment horizontal="center" vertical="center" wrapText="1"/>
      <protection hidden="1"/>
    </xf>
    <xf numFmtId="0" fontId="13" fillId="2" borderId="31" xfId="0" applyFont="1" applyFill="1" applyBorder="1" applyAlignment="1" applyProtection="1">
      <alignment horizontal="center" vertical="center" wrapText="1"/>
      <protection hidden="1"/>
    </xf>
    <xf numFmtId="0" fontId="2" fillId="2" borderId="28" xfId="0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hidden="1"/>
    </xf>
    <xf numFmtId="0" fontId="14" fillId="2" borderId="32" xfId="0" applyFont="1" applyFill="1" applyBorder="1" applyAlignment="1" applyProtection="1">
      <alignment horizontal="right" vertical="center" wrapText="1"/>
      <protection hidden="1"/>
    </xf>
    <xf numFmtId="0" fontId="18" fillId="0" borderId="33" xfId="0" applyFont="1" applyBorder="1" applyAlignment="1" applyProtection="1">
      <alignment horizontal="right" vertical="center" wrapText="1"/>
      <protection locked="0"/>
    </xf>
    <xf numFmtId="0" fontId="18" fillId="0" borderId="34" xfId="0" applyFont="1" applyBorder="1" applyAlignment="1" applyProtection="1">
      <alignment horizontal="right" vertical="center" wrapText="1"/>
      <protection locked="0"/>
    </xf>
    <xf numFmtId="0" fontId="18" fillId="0" borderId="35" xfId="0" applyFont="1" applyBorder="1" applyAlignment="1" applyProtection="1">
      <alignment horizontal="right" vertical="center" wrapText="1"/>
      <protection locked="0"/>
    </xf>
    <xf numFmtId="0" fontId="7" fillId="0" borderId="0" xfId="0" applyFont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 applyProtection="1">
      <alignment horizontal="left"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7" fillId="0" borderId="0" xfId="0" applyFont="1" applyBorder="1" applyAlignment="1" applyProtection="1">
      <alignment horizontal="left" vertical="center"/>
      <protection locked="0"/>
    </xf>
    <xf numFmtId="0" fontId="0" fillId="0" borderId="0" xfId="0" applyAlignment="1" applyProtection="1">
      <alignment vertical="center"/>
      <protection locked="0"/>
    </xf>
    <xf numFmtId="0" fontId="16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1" fillId="0" borderId="19" xfId="0" applyFont="1" applyBorder="1" applyAlignment="1" applyProtection="1">
      <alignment horizontal="center" vertical="center" textRotation="90" wrapText="1"/>
      <protection hidden="1"/>
    </xf>
    <xf numFmtId="0" fontId="23" fillId="0" borderId="23" xfId="0" applyFont="1" applyBorder="1" applyAlignment="1" applyProtection="1">
      <alignment wrapText="1"/>
      <protection hidden="1"/>
    </xf>
    <xf numFmtId="0" fontId="23" fillId="0" borderId="36" xfId="0" applyFont="1" applyBorder="1" applyAlignment="1" applyProtection="1">
      <alignment wrapText="1"/>
      <protection hidden="1"/>
    </xf>
    <xf numFmtId="0" fontId="24" fillId="0" borderId="36" xfId="0" applyFont="1" applyBorder="1" applyAlignment="1" applyProtection="1">
      <alignment wrapText="1"/>
      <protection hidden="1"/>
    </xf>
    <xf numFmtId="0" fontId="24" fillId="0" borderId="37" xfId="0" applyFont="1" applyBorder="1" applyAlignment="1" applyProtection="1">
      <alignment wrapText="1"/>
      <protection hidden="1"/>
    </xf>
    <xf numFmtId="0" fontId="23" fillId="0" borderId="38" xfId="0" applyFont="1" applyBorder="1" applyAlignment="1" applyProtection="1">
      <alignment wrapText="1"/>
      <protection hidden="1"/>
    </xf>
    <xf numFmtId="0" fontId="23" fillId="0" borderId="0" xfId="0" applyFont="1" applyBorder="1" applyAlignment="1" applyProtection="1">
      <alignment wrapText="1"/>
      <protection hidden="1"/>
    </xf>
    <xf numFmtId="0" fontId="25" fillId="0" borderId="0" xfId="0" applyFont="1" applyBorder="1" applyAlignment="1" applyProtection="1">
      <alignment wrapText="1"/>
      <protection hidden="1"/>
    </xf>
    <xf numFmtId="0" fontId="25" fillId="0" borderId="39" xfId="0" applyFont="1" applyBorder="1" applyAlignment="1" applyProtection="1">
      <alignment wrapText="1"/>
      <protection hidden="1"/>
    </xf>
    <xf numFmtId="0" fontId="24" fillId="0" borderId="0" xfId="0" applyFont="1" applyBorder="1" applyAlignment="1" applyProtection="1">
      <alignment wrapText="1"/>
      <protection hidden="1"/>
    </xf>
    <xf numFmtId="0" fontId="24" fillId="0" borderId="39" xfId="0" applyFont="1" applyBorder="1" applyAlignment="1" applyProtection="1">
      <alignment wrapText="1"/>
      <protection hidden="1"/>
    </xf>
    <xf numFmtId="0" fontId="27" fillId="0" borderId="0" xfId="0" applyFont="1" applyBorder="1" applyAlignment="1" applyProtection="1">
      <alignment wrapText="1"/>
      <protection hidden="1"/>
    </xf>
    <xf numFmtId="0" fontId="27" fillId="0" borderId="39" xfId="0" applyFont="1" applyBorder="1" applyAlignment="1" applyProtection="1">
      <alignment wrapText="1"/>
      <protection hidden="1"/>
    </xf>
    <xf numFmtId="0" fontId="23" fillId="0" borderId="21" xfId="0" applyFont="1" applyBorder="1" applyAlignment="1" applyProtection="1">
      <alignment wrapText="1"/>
      <protection hidden="1"/>
    </xf>
    <xf numFmtId="0" fontId="23" fillId="0" borderId="40" xfId="0" applyFont="1" applyBorder="1" applyAlignment="1" applyProtection="1">
      <alignment wrapText="1"/>
      <protection hidden="1"/>
    </xf>
    <xf numFmtId="0" fontId="24" fillId="0" borderId="40" xfId="0" applyFont="1" applyBorder="1" applyAlignment="1" applyProtection="1">
      <alignment wrapText="1"/>
      <protection hidden="1"/>
    </xf>
    <xf numFmtId="0" fontId="24" fillId="0" borderId="41" xfId="0" applyFont="1" applyBorder="1" applyAlignment="1" applyProtection="1">
      <alignment wrapText="1"/>
      <protection hidden="1"/>
    </xf>
    <xf numFmtId="0" fontId="29" fillId="0" borderId="38" xfId="0" applyFont="1" applyBorder="1" applyAlignment="1">
      <alignment wrapText="1"/>
    </xf>
    <xf numFmtId="0" fontId="29" fillId="0" borderId="0" xfId="0" applyFont="1" applyBorder="1" applyAlignment="1">
      <alignment wrapText="1"/>
    </xf>
    <xf numFmtId="0" fontId="30" fillId="0" borderId="0" xfId="0" applyFont="1" applyBorder="1" applyAlignment="1">
      <alignment wrapText="1"/>
    </xf>
    <xf numFmtId="0" fontId="30" fillId="0" borderId="39" xfId="0" applyFont="1" applyBorder="1" applyAlignment="1">
      <alignment wrapText="1"/>
    </xf>
    <xf numFmtId="0" fontId="31" fillId="0" borderId="5" xfId="0" applyFont="1" applyBorder="1" applyAlignment="1" applyProtection="1">
      <alignment horizontal="center" vertical="center" wrapText="1"/>
      <protection locked="0"/>
    </xf>
    <xf numFmtId="0" fontId="29" fillId="0" borderId="36" xfId="0" applyFont="1" applyBorder="1" applyAlignment="1">
      <alignment wrapText="1"/>
    </xf>
    <xf numFmtId="0" fontId="30" fillId="0" borderId="36" xfId="0" applyFont="1" applyBorder="1" applyAlignment="1">
      <alignment wrapText="1"/>
    </xf>
    <xf numFmtId="0" fontId="30" fillId="0" borderId="37" xfId="0" applyFont="1" applyBorder="1" applyAlignment="1">
      <alignment wrapText="1"/>
    </xf>
    <xf numFmtId="0" fontId="33" fillId="0" borderId="23" xfId="0" applyFont="1" applyBorder="1" applyAlignment="1">
      <alignment horizontal="left" wrapText="1"/>
    </xf>
    <xf numFmtId="0" fontId="33" fillId="0" borderId="36" xfId="0" applyFont="1" applyBorder="1" applyAlignment="1">
      <alignment horizontal="left" wrapText="1"/>
    </xf>
    <xf numFmtId="0" fontId="33" fillId="0" borderId="36" xfId="0" applyFont="1" applyBorder="1" applyAlignment="1" applyProtection="1">
      <alignment horizontal="left" wrapText="1"/>
      <protection locked="0"/>
    </xf>
    <xf numFmtId="0" fontId="33" fillId="0" borderId="37" xfId="0" applyFont="1" applyBorder="1" applyAlignment="1" applyProtection="1">
      <alignment horizontal="left" wrapText="1"/>
      <protection locked="0"/>
    </xf>
    <xf numFmtId="0" fontId="29" fillId="0" borderId="38" xfId="0" applyFont="1" applyBorder="1" applyAlignment="1" applyProtection="1">
      <alignment wrapText="1"/>
      <protection locked="0"/>
    </xf>
    <xf numFmtId="0" fontId="29" fillId="0" borderId="0" xfId="0" applyFont="1" applyBorder="1" applyAlignment="1" applyProtection="1">
      <alignment wrapText="1"/>
      <protection locked="0"/>
    </xf>
    <xf numFmtId="0" fontId="30" fillId="0" borderId="0" xfId="0" applyFont="1" applyBorder="1" applyAlignment="1" applyProtection="1">
      <alignment wrapText="1"/>
      <protection locked="0"/>
    </xf>
    <xf numFmtId="0" fontId="30" fillId="0" borderId="39" xfId="0" applyFont="1" applyBorder="1" applyAlignment="1" applyProtection="1">
      <alignment wrapText="1"/>
      <protection locked="0"/>
    </xf>
    <xf numFmtId="0" fontId="23" fillId="0" borderId="0" xfId="0" quotePrefix="1" applyFont="1" applyProtection="1">
      <protection locked="0"/>
    </xf>
    <xf numFmtId="0" fontId="23" fillId="0" borderId="0" xfId="0" applyFont="1" applyProtection="1">
      <protection locked="0"/>
    </xf>
    <xf numFmtId="0" fontId="24" fillId="0" borderId="0" xfId="0" applyFont="1" applyProtection="1">
      <protection locked="0"/>
    </xf>
    <xf numFmtId="0" fontId="36" fillId="0" borderId="0" xfId="0" applyFont="1" applyAlignment="1" applyProtection="1">
      <alignment vertical="center"/>
      <protection locked="0"/>
    </xf>
    <xf numFmtId="0" fontId="23" fillId="0" borderId="0" xfId="0" applyFont="1"/>
    <xf numFmtId="0" fontId="24" fillId="0" borderId="0" xfId="0" applyFont="1"/>
    <xf numFmtId="0" fontId="1" fillId="0" borderId="1" xfId="0" applyFont="1" applyBorder="1" applyAlignment="1" applyProtection="1">
      <alignment horizontal="center" vertical="center"/>
      <protection locked="0"/>
    </xf>
    <xf numFmtId="0" fontId="29" fillId="0" borderId="23" xfId="0" applyFont="1" applyBorder="1" applyAlignment="1" applyProtection="1">
      <alignment wrapText="1"/>
      <protection hidden="1"/>
    </xf>
    <xf numFmtId="0" fontId="29" fillId="0" borderId="36" xfId="0" applyFont="1" applyBorder="1" applyAlignment="1" applyProtection="1">
      <alignment wrapText="1"/>
      <protection hidden="1"/>
    </xf>
    <xf numFmtId="0" fontId="30" fillId="0" borderId="36" xfId="0" applyFont="1" applyBorder="1" applyAlignment="1" applyProtection="1">
      <alignment wrapText="1"/>
      <protection hidden="1"/>
    </xf>
    <xf numFmtId="0" fontId="30" fillId="0" borderId="37" xfId="0" applyFont="1" applyBorder="1" applyAlignment="1" applyProtection="1">
      <alignment wrapText="1"/>
      <protection hidden="1"/>
    </xf>
    <xf numFmtId="0" fontId="29" fillId="0" borderId="38" xfId="0" applyFont="1" applyBorder="1" applyAlignment="1" applyProtection="1">
      <alignment wrapText="1"/>
      <protection hidden="1"/>
    </xf>
    <xf numFmtId="0" fontId="29" fillId="0" borderId="0" xfId="0" applyFont="1" applyBorder="1" applyAlignment="1" applyProtection="1">
      <alignment wrapText="1"/>
      <protection hidden="1"/>
    </xf>
    <xf numFmtId="0" fontId="30" fillId="0" borderId="0" xfId="0" applyFont="1" applyBorder="1" applyAlignment="1" applyProtection="1">
      <alignment wrapText="1"/>
      <protection hidden="1"/>
    </xf>
    <xf numFmtId="0" fontId="30" fillId="0" borderId="39" xfId="0" applyFont="1" applyBorder="1" applyAlignment="1" applyProtection="1">
      <alignment wrapText="1"/>
      <protection hidden="1"/>
    </xf>
    <xf numFmtId="0" fontId="29" fillId="0" borderId="21" xfId="0" applyFont="1" applyBorder="1" applyAlignment="1" applyProtection="1">
      <alignment wrapText="1"/>
      <protection hidden="1"/>
    </xf>
    <xf numFmtId="0" fontId="29" fillId="0" borderId="40" xfId="0" applyFont="1" applyBorder="1" applyAlignment="1" applyProtection="1">
      <alignment wrapText="1"/>
      <protection hidden="1"/>
    </xf>
    <xf numFmtId="0" fontId="11" fillId="0" borderId="13" xfId="0" applyFont="1" applyBorder="1" applyAlignment="1" applyProtection="1">
      <alignment horizontal="center" vertical="center" textRotation="90" wrapText="1"/>
      <protection hidden="1"/>
    </xf>
    <xf numFmtId="0" fontId="11" fillId="0" borderId="14" xfId="0" applyFont="1" applyBorder="1" applyAlignment="1" applyProtection="1">
      <alignment horizontal="center" vertical="center" textRotation="90" wrapText="1"/>
      <protection hidden="1"/>
    </xf>
    <xf numFmtId="0" fontId="12" fillId="0" borderId="15" xfId="0" applyFont="1" applyBorder="1" applyAlignment="1" applyProtection="1">
      <alignment horizontal="center" vertical="center" textRotation="90"/>
      <protection hidden="1"/>
    </xf>
    <xf numFmtId="0" fontId="11" fillId="0" borderId="42" xfId="0" applyFont="1" applyBorder="1" applyAlignment="1" applyProtection="1">
      <alignment horizontal="center" vertical="center" textRotation="90" wrapText="1"/>
      <protection hidden="1"/>
    </xf>
    <xf numFmtId="0" fontId="11" fillId="0" borderId="43" xfId="0" applyFont="1" applyBorder="1" applyAlignment="1" applyProtection="1">
      <alignment horizontal="center" vertical="center" textRotation="90" wrapText="1"/>
      <protection hidden="1"/>
    </xf>
    <xf numFmtId="0" fontId="12" fillId="0" borderId="44" xfId="0" applyFont="1" applyBorder="1" applyAlignment="1" applyProtection="1">
      <alignment horizontal="center" vertical="center" textRotation="90"/>
      <protection hidden="1"/>
    </xf>
    <xf numFmtId="0" fontId="0" fillId="0" borderId="0" xfId="0" applyFill="1" applyProtection="1">
      <protection locked="0"/>
    </xf>
    <xf numFmtId="0" fontId="0" fillId="3" borderId="0" xfId="0" applyFill="1" applyProtection="1">
      <protection locked="0"/>
    </xf>
    <xf numFmtId="0" fontId="24" fillId="0" borderId="0" xfId="0" applyFont="1" applyFill="1" applyProtection="1">
      <protection locked="0"/>
    </xf>
    <xf numFmtId="49" fontId="1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7" xfId="0" applyFont="1" applyFill="1" applyBorder="1" applyAlignment="1" applyProtection="1">
      <alignment horizontal="center" vertical="center"/>
      <protection locked="0"/>
    </xf>
    <xf numFmtId="0" fontId="1" fillId="0" borderId="16" xfId="0" applyFont="1" applyFill="1" applyBorder="1" applyAlignment="1" applyProtection="1">
      <alignment horizontal="center" vertical="center" wrapText="1"/>
      <protection locked="0"/>
    </xf>
    <xf numFmtId="49" fontId="38" fillId="0" borderId="1" xfId="0" applyNumberFormat="1" applyFont="1" applyBorder="1" applyAlignment="1" applyProtection="1">
      <alignment horizontal="center" vertical="center"/>
      <protection locked="0"/>
    </xf>
    <xf numFmtId="0" fontId="1" fillId="0" borderId="16" xfId="0" applyFont="1" applyFill="1" applyBorder="1" applyAlignment="1" applyProtection="1">
      <alignment horizontal="left" vertical="center" wrapText="1"/>
      <protection locked="0"/>
    </xf>
    <xf numFmtId="49" fontId="1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4" xfId="0" applyFont="1" applyFill="1" applyBorder="1" applyAlignment="1" applyProtection="1">
      <alignment horizontal="center" vertical="center" wrapText="1"/>
      <protection locked="0"/>
    </xf>
    <xf numFmtId="0" fontId="1" fillId="0" borderId="24" xfId="0" applyFont="1" applyFill="1" applyBorder="1" applyAlignment="1" applyProtection="1">
      <alignment horizontal="left" vertical="center" wrapText="1"/>
      <protection locked="0"/>
    </xf>
    <xf numFmtId="0" fontId="1" fillId="0" borderId="25" xfId="0" applyFont="1" applyFill="1" applyBorder="1" applyAlignment="1" applyProtection="1">
      <alignment horizontal="center" vertical="center"/>
      <protection locked="0"/>
    </xf>
    <xf numFmtId="49" fontId="1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Fill="1" applyBorder="1" applyAlignment="1" applyProtection="1">
      <alignment horizontal="left" vertical="center" wrapText="1"/>
      <protection locked="0"/>
    </xf>
    <xf numFmtId="49" fontId="1" fillId="0" borderId="5" xfId="0" applyNumberFormat="1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 applyProtection="1">
      <alignment horizontal="center" vertical="center"/>
      <protection locked="0"/>
    </xf>
    <xf numFmtId="0" fontId="1" fillId="0" borderId="5" xfId="0" applyFont="1" applyFill="1" applyBorder="1" applyAlignment="1" applyProtection="1">
      <alignment horizontal="center" vertical="center"/>
      <protection locked="0"/>
    </xf>
    <xf numFmtId="0" fontId="1" fillId="0" borderId="24" xfId="0" applyFont="1" applyFill="1" applyBorder="1" applyAlignment="1" applyProtection="1">
      <alignment vertical="center" wrapText="1"/>
      <protection locked="0"/>
    </xf>
    <xf numFmtId="0" fontId="1" fillId="0" borderId="5" xfId="0" applyFont="1" applyFill="1" applyBorder="1" applyAlignment="1" applyProtection="1">
      <alignment vertical="center" wrapText="1"/>
      <protection locked="0"/>
    </xf>
    <xf numFmtId="0" fontId="1" fillId="0" borderId="16" xfId="0" applyFont="1" applyFill="1" applyBorder="1" applyAlignment="1" applyProtection="1">
      <alignment vertical="center" wrapText="1"/>
      <protection locked="0"/>
    </xf>
    <xf numFmtId="3" fontId="13" fillId="0" borderId="7" xfId="0" applyNumberFormat="1" applyFont="1" applyBorder="1" applyAlignment="1" applyProtection="1">
      <alignment horizontal="center" vertical="center" textRotation="90" wrapText="1"/>
      <protection locked="0"/>
    </xf>
    <xf numFmtId="3" fontId="13" fillId="0" borderId="4" xfId="0" applyNumberFormat="1" applyFont="1" applyBorder="1" applyAlignment="1" applyProtection="1">
      <alignment horizontal="center" vertical="center" textRotation="90" wrapText="1"/>
      <protection locked="0"/>
    </xf>
    <xf numFmtId="3" fontId="1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  <protection hidden="1"/>
    </xf>
    <xf numFmtId="0" fontId="1" fillId="4" borderId="5" xfId="0" applyFont="1" applyFill="1" applyBorder="1" applyAlignment="1" applyProtection="1">
      <alignment vertical="center" wrapText="1"/>
      <protection locked="0"/>
    </xf>
    <xf numFmtId="0" fontId="1" fillId="4" borderId="5" xfId="0" applyFont="1" applyFill="1" applyBorder="1" applyAlignment="1" applyProtection="1">
      <alignment horizontal="center" vertical="center" wrapText="1"/>
      <protection locked="0"/>
    </xf>
    <xf numFmtId="0" fontId="1" fillId="4" borderId="6" xfId="0" applyFont="1" applyFill="1" applyBorder="1" applyAlignment="1" applyProtection="1">
      <alignment horizontal="center" vertical="center"/>
      <protection locked="0"/>
    </xf>
    <xf numFmtId="0" fontId="1" fillId="4" borderId="5" xfId="0" applyFont="1" applyFill="1" applyBorder="1" applyAlignment="1" applyProtection="1">
      <alignment horizontal="left" vertical="center" wrapText="1"/>
      <protection locked="0"/>
    </xf>
    <xf numFmtId="0" fontId="6" fillId="0" borderId="0" xfId="1" applyFont="1"/>
    <xf numFmtId="0" fontId="6" fillId="0" borderId="0" xfId="1" applyFont="1" applyAlignment="1">
      <alignment horizont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6" fillId="0" borderId="0" xfId="1" applyFont="1" applyFill="1" applyAlignment="1"/>
    <xf numFmtId="0" fontId="25" fillId="0" borderId="0" xfId="0" applyFont="1" applyBorder="1" applyAlignment="1" applyProtection="1">
      <alignment horizontal="center" wrapText="1"/>
      <protection hidden="1"/>
    </xf>
    <xf numFmtId="0" fontId="26" fillId="0" borderId="0" xfId="0" applyFont="1" applyBorder="1" applyAlignment="1" applyProtection="1">
      <alignment horizontal="center" vertical="center" wrapText="1"/>
      <protection locked="0" hidden="1"/>
    </xf>
    <xf numFmtId="0" fontId="29" fillId="0" borderId="0" xfId="0" applyFont="1" applyBorder="1" applyAlignment="1" applyProtection="1">
      <alignment horizontal="left" vertical="top" wrapText="1"/>
      <protection hidden="1"/>
    </xf>
    <xf numFmtId="0" fontId="29" fillId="0" borderId="39" xfId="0" applyFont="1" applyBorder="1" applyAlignment="1" applyProtection="1">
      <alignment horizontal="left" vertical="top" wrapText="1"/>
      <protection hidden="1"/>
    </xf>
    <xf numFmtId="0" fontId="35" fillId="0" borderId="21" xfId="0" applyFont="1" applyBorder="1" applyAlignment="1" applyProtection="1">
      <alignment horizontal="left"/>
      <protection locked="0"/>
    </xf>
    <xf numFmtId="0" fontId="35" fillId="0" borderId="40" xfId="0" applyFont="1" applyBorder="1" applyAlignment="1" applyProtection="1">
      <alignment horizontal="left"/>
      <protection locked="0"/>
    </xf>
    <xf numFmtId="0" fontId="35" fillId="0" borderId="41" xfId="0" applyFont="1" applyBorder="1" applyAlignment="1" applyProtection="1">
      <alignment horizontal="left"/>
      <protection locked="0"/>
    </xf>
    <xf numFmtId="0" fontId="29" fillId="0" borderId="23" xfId="0" applyFont="1" applyBorder="1" applyAlignment="1" applyProtection="1">
      <alignment horizontal="left" vertical="top" wrapText="1"/>
      <protection hidden="1"/>
    </xf>
    <xf numFmtId="0" fontId="29" fillId="0" borderId="36" xfId="0" applyFont="1" applyBorder="1" applyAlignment="1" applyProtection="1">
      <alignment horizontal="left" vertical="top" wrapText="1"/>
      <protection hidden="1"/>
    </xf>
    <xf numFmtId="0" fontId="29" fillId="0" borderId="37" xfId="0" applyFont="1" applyBorder="1" applyAlignment="1" applyProtection="1">
      <alignment horizontal="left" vertical="top" wrapText="1"/>
      <protection hidden="1"/>
    </xf>
    <xf numFmtId="0" fontId="29" fillId="0" borderId="38" xfId="0" applyFont="1" applyBorder="1" applyAlignment="1" applyProtection="1">
      <alignment horizontal="left" vertical="top" wrapText="1"/>
      <protection hidden="1"/>
    </xf>
    <xf numFmtId="0" fontId="29" fillId="0" borderId="23" xfId="0" applyFont="1" applyBorder="1" applyAlignment="1" applyProtection="1">
      <alignment horizontal="left" vertical="center" wrapText="1"/>
      <protection hidden="1"/>
    </xf>
    <xf numFmtId="0" fontId="29" fillId="0" borderId="36" xfId="0" applyFont="1" applyBorder="1" applyAlignment="1" applyProtection="1">
      <alignment horizontal="left" vertical="center" wrapText="1"/>
      <protection hidden="1"/>
    </xf>
    <xf numFmtId="0" fontId="29" fillId="0" borderId="36" xfId="0" applyFont="1" applyBorder="1" applyAlignment="1" applyProtection="1">
      <alignment horizontal="left" vertical="center" wrapText="1"/>
      <protection locked="0" hidden="1"/>
    </xf>
    <xf numFmtId="0" fontId="29" fillId="0" borderId="37" xfId="0" applyFont="1" applyBorder="1" applyAlignment="1" applyProtection="1">
      <alignment horizontal="left" vertical="center" wrapText="1"/>
      <protection locked="0" hidden="1"/>
    </xf>
    <xf numFmtId="0" fontId="32" fillId="0" borderId="40" xfId="0" applyFont="1" applyBorder="1" applyAlignment="1" applyProtection="1">
      <alignment horizontal="left" vertical="center" wrapText="1"/>
      <protection locked="0"/>
    </xf>
    <xf numFmtId="0" fontId="32" fillId="0" borderId="41" xfId="0" applyFont="1" applyBorder="1" applyAlignment="1" applyProtection="1">
      <alignment horizontal="left" vertical="center" wrapText="1"/>
      <protection locked="0"/>
    </xf>
    <xf numFmtId="0" fontId="32" fillId="0" borderId="36" xfId="0" applyFont="1" applyBorder="1" applyAlignment="1" applyProtection="1">
      <alignment horizontal="left" vertical="center" wrapText="1"/>
      <protection locked="0"/>
    </xf>
    <xf numFmtId="0" fontId="32" fillId="0" borderId="37" xfId="0" applyFont="1" applyBorder="1" applyAlignment="1" applyProtection="1">
      <alignment horizontal="left" vertical="center" wrapText="1"/>
      <protection locked="0"/>
    </xf>
    <xf numFmtId="0" fontId="33" fillId="0" borderId="22" xfId="0" applyFont="1" applyBorder="1" applyAlignment="1">
      <alignment horizontal="left" wrapText="1"/>
    </xf>
    <xf numFmtId="0" fontId="33" fillId="0" borderId="45" xfId="0" applyFont="1" applyBorder="1" applyAlignment="1">
      <alignment horizontal="left" wrapText="1"/>
    </xf>
    <xf numFmtId="0" fontId="29" fillId="0" borderId="21" xfId="0" applyFont="1" applyBorder="1" applyAlignment="1">
      <alignment horizontal="left" vertical="top" wrapText="1"/>
    </xf>
    <xf numFmtId="0" fontId="29" fillId="0" borderId="40" xfId="0" applyFont="1" applyBorder="1" applyAlignment="1">
      <alignment horizontal="left" vertical="top" wrapText="1"/>
    </xf>
    <xf numFmtId="0" fontId="29" fillId="0" borderId="41" xfId="0" applyFont="1" applyBorder="1" applyAlignment="1">
      <alignment horizontal="left" vertical="top" wrapText="1"/>
    </xf>
    <xf numFmtId="0" fontId="31" fillId="0" borderId="22" xfId="0" applyFont="1" applyBorder="1" applyAlignment="1" applyProtection="1">
      <alignment horizontal="left" vertical="center" wrapText="1"/>
      <protection locked="0"/>
    </xf>
    <xf numFmtId="0" fontId="31" fillId="0" borderId="45" xfId="0" applyFont="1" applyBorder="1" applyAlignment="1" applyProtection="1">
      <alignment horizontal="left" vertical="center" wrapText="1"/>
      <protection locked="0"/>
    </xf>
    <xf numFmtId="0" fontId="31" fillId="0" borderId="46" xfId="0" applyFont="1" applyBorder="1" applyAlignment="1" applyProtection="1">
      <alignment horizontal="left" vertical="center" wrapText="1"/>
      <protection locked="0"/>
    </xf>
    <xf numFmtId="0" fontId="34" fillId="0" borderId="45" xfId="0" applyFont="1" applyBorder="1" applyAlignment="1" applyProtection="1">
      <alignment horizontal="left" wrapText="1"/>
      <protection locked="0"/>
    </xf>
    <xf numFmtId="0" fontId="34" fillId="0" borderId="46" xfId="0" applyFont="1" applyBorder="1" applyAlignment="1" applyProtection="1">
      <alignment horizontal="left" wrapText="1"/>
      <protection locked="0"/>
    </xf>
    <xf numFmtId="0" fontId="36" fillId="0" borderId="0" xfId="0" applyFont="1" applyAlignment="1" applyProtection="1">
      <alignment horizontal="left" vertical="center" wrapText="1"/>
      <protection hidden="1"/>
    </xf>
    <xf numFmtId="0" fontId="36" fillId="0" borderId="0" xfId="0" applyNumberFormat="1" applyFont="1" applyAlignment="1" applyProtection="1">
      <alignment horizontal="left" vertical="center" wrapText="1"/>
      <protection hidden="1"/>
    </xf>
    <xf numFmtId="0" fontId="37" fillId="0" borderId="0" xfId="0" applyFont="1" applyAlignment="1" applyProtection="1">
      <alignment horizontal="left" vertical="top"/>
      <protection locked="0"/>
    </xf>
    <xf numFmtId="0" fontId="28" fillId="0" borderId="22" xfId="0" applyFont="1" applyBorder="1" applyAlignment="1" applyProtection="1">
      <alignment horizontal="center" wrapText="1"/>
      <protection hidden="1"/>
    </xf>
    <xf numFmtId="0" fontId="28" fillId="0" borderId="45" xfId="0" applyFont="1" applyBorder="1" applyAlignment="1" applyProtection="1">
      <alignment horizontal="center" wrapText="1"/>
      <protection hidden="1"/>
    </xf>
    <xf numFmtId="0" fontId="28" fillId="0" borderId="46" xfId="0" applyFont="1" applyBorder="1" applyAlignment="1" applyProtection="1">
      <alignment horizontal="center" wrapText="1"/>
      <protection hidden="1"/>
    </xf>
    <xf numFmtId="0" fontId="32" fillId="0" borderId="38" xfId="0" applyNumberFormat="1" applyFont="1" applyBorder="1" applyAlignment="1" applyProtection="1">
      <alignment horizontal="left" vertical="center" wrapText="1"/>
      <protection locked="0"/>
    </xf>
    <xf numFmtId="0" fontId="32" fillId="0" borderId="0" xfId="0" applyNumberFormat="1" applyFont="1" applyBorder="1" applyAlignment="1" applyProtection="1">
      <alignment horizontal="left" vertical="center" wrapText="1"/>
      <protection locked="0"/>
    </xf>
    <xf numFmtId="0" fontId="32" fillId="0" borderId="39" xfId="0" applyNumberFormat="1" applyFont="1" applyBorder="1" applyAlignment="1" applyProtection="1">
      <alignment horizontal="left" vertical="center" wrapText="1"/>
      <protection locked="0"/>
    </xf>
    <xf numFmtId="0" fontId="32" fillId="0" borderId="21" xfId="0" applyNumberFormat="1" applyFont="1" applyBorder="1" applyAlignment="1" applyProtection="1">
      <alignment horizontal="left" vertical="center" wrapText="1"/>
      <protection locked="0"/>
    </xf>
    <xf numFmtId="0" fontId="32" fillId="0" borderId="40" xfId="0" applyNumberFormat="1" applyFont="1" applyBorder="1" applyAlignment="1" applyProtection="1">
      <alignment horizontal="left" vertical="center" wrapText="1"/>
      <protection locked="0"/>
    </xf>
    <xf numFmtId="0" fontId="32" fillId="0" borderId="41" xfId="0" applyNumberFormat="1" applyFont="1" applyBorder="1" applyAlignment="1" applyProtection="1">
      <alignment horizontal="left" vertical="center" wrapText="1"/>
      <protection locked="0"/>
    </xf>
    <xf numFmtId="0" fontId="37" fillId="0" borderId="0" xfId="0" applyFont="1" applyAlignment="1" applyProtection="1">
      <alignment horizontal="left"/>
      <protection locked="0"/>
    </xf>
    <xf numFmtId="49" fontId="23" fillId="0" borderId="0" xfId="0" applyNumberFormat="1" applyFont="1" applyAlignment="1" applyProtection="1">
      <alignment horizontal="justify" vertical="top" wrapText="1"/>
      <protection locked="0"/>
    </xf>
    <xf numFmtId="0" fontId="37" fillId="0" borderId="0" xfId="0" applyFont="1" applyAlignment="1" applyProtection="1">
      <alignment horizontal="justify" wrapText="1"/>
      <protection locked="0"/>
    </xf>
    <xf numFmtId="0" fontId="29" fillId="0" borderId="21" xfId="0" applyFont="1" applyBorder="1" applyAlignment="1" applyProtection="1">
      <alignment horizontal="left" vertical="center" wrapText="1"/>
      <protection hidden="1"/>
    </xf>
    <xf numFmtId="0" fontId="29" fillId="0" borderId="40" xfId="0" applyFont="1" applyBorder="1" applyAlignment="1" applyProtection="1">
      <alignment horizontal="left" vertical="center" wrapText="1"/>
      <protection hidden="1"/>
    </xf>
    <xf numFmtId="0" fontId="29" fillId="0" borderId="40" xfId="0" applyFont="1" applyBorder="1" applyAlignment="1" applyProtection="1">
      <alignment horizontal="left" vertical="top" wrapText="1"/>
      <protection hidden="1"/>
    </xf>
    <xf numFmtId="0" fontId="29" fillId="0" borderId="41" xfId="0" applyFont="1" applyBorder="1" applyAlignment="1" applyProtection="1">
      <alignment horizontal="left" vertical="top" wrapText="1"/>
      <protection hidden="1"/>
    </xf>
    <xf numFmtId="0" fontId="35" fillId="0" borderId="0" xfId="0" applyFont="1" applyAlignment="1" applyProtection="1">
      <alignment horizontal="left" vertical="center"/>
    </xf>
    <xf numFmtId="0" fontId="23" fillId="0" borderId="0" xfId="0" applyFont="1" applyAlignment="1" applyProtection="1">
      <alignment horizontal="justify" wrapText="1"/>
      <protection locked="0"/>
    </xf>
    <xf numFmtId="0" fontId="33" fillId="0" borderId="0" xfId="0" applyFont="1" applyBorder="1" applyAlignment="1" applyProtection="1">
      <alignment horizontal="left" wrapText="1"/>
      <protection hidden="1"/>
    </xf>
    <xf numFmtId="0" fontId="16" fillId="0" borderId="0" xfId="0" applyFont="1" applyAlignment="1" applyProtection="1">
      <alignment horizontal="left"/>
      <protection hidden="1"/>
    </xf>
    <xf numFmtId="0" fontId="1" fillId="0" borderId="32" xfId="0" applyFont="1" applyFill="1" applyBorder="1" applyAlignment="1">
      <alignment horizontal="left" vertical="center" wrapText="1"/>
    </xf>
    <xf numFmtId="0" fontId="1" fillId="0" borderId="29" xfId="0" applyFont="1" applyFill="1" applyBorder="1" applyAlignment="1">
      <alignment horizontal="left" vertical="center" wrapText="1"/>
    </xf>
    <xf numFmtId="0" fontId="1" fillId="0" borderId="30" xfId="0" applyFont="1" applyFill="1" applyBorder="1" applyAlignment="1">
      <alignment horizontal="left" vertical="center" wrapText="1"/>
    </xf>
    <xf numFmtId="0" fontId="6" fillId="5" borderId="0" xfId="1" applyFont="1" applyFill="1" applyAlignment="1"/>
    <xf numFmtId="0" fontId="6" fillId="4" borderId="0" xfId="1" applyFont="1" applyFill="1" applyAlignment="1"/>
    <xf numFmtId="0" fontId="1" fillId="0" borderId="16" xfId="0" applyFont="1" applyFill="1" applyBorder="1" applyAlignment="1" applyProtection="1">
      <alignment horizontal="left" vertical="center" wrapText="1"/>
      <protection locked="0"/>
    </xf>
    <xf numFmtId="0" fontId="1" fillId="0" borderId="45" xfId="0" applyFont="1" applyFill="1" applyBorder="1" applyAlignment="1" applyProtection="1">
      <alignment horizontal="left" vertical="center" wrapText="1"/>
      <protection locked="0"/>
    </xf>
    <xf numFmtId="0" fontId="1" fillId="0" borderId="46" xfId="0" applyFont="1" applyFill="1" applyBorder="1" applyAlignment="1" applyProtection="1">
      <alignment horizontal="left" vertical="center" wrapText="1"/>
      <protection locked="0"/>
    </xf>
    <xf numFmtId="0" fontId="1" fillId="2" borderId="24" xfId="0" applyFont="1" applyFill="1" applyBorder="1" applyAlignment="1" applyProtection="1">
      <alignment horizontal="center" vertical="center" wrapText="1"/>
      <protection hidden="1"/>
    </xf>
    <xf numFmtId="0" fontId="1" fillId="2" borderId="26" xfId="0" applyFont="1" applyFill="1" applyBorder="1" applyAlignment="1" applyProtection="1">
      <alignment horizontal="center" vertical="center" wrapText="1"/>
      <protection hidden="1"/>
    </xf>
    <xf numFmtId="0" fontId="1" fillId="0" borderId="22" xfId="0" applyFont="1" applyFill="1" applyBorder="1" applyAlignment="1" applyProtection="1">
      <alignment horizontal="left" vertical="center" wrapText="1"/>
      <protection locked="0"/>
    </xf>
    <xf numFmtId="49" fontId="21" fillId="0" borderId="0" xfId="0" applyNumberFormat="1" applyFont="1" applyAlignment="1" applyProtection="1">
      <alignment horizontal="left"/>
      <protection locked="0"/>
    </xf>
    <xf numFmtId="0" fontId="1" fillId="0" borderId="24" xfId="0" applyFont="1" applyBorder="1" applyAlignment="1" applyProtection="1">
      <alignment horizontal="center" vertical="center" wrapText="1"/>
      <protection hidden="1"/>
    </xf>
    <xf numFmtId="0" fontId="1" fillId="0" borderId="26" xfId="0" applyFont="1" applyBorder="1" applyAlignment="1" applyProtection="1">
      <alignment horizontal="center" vertical="center" wrapText="1"/>
      <protection hidden="1"/>
    </xf>
    <xf numFmtId="49" fontId="3" fillId="0" borderId="47" xfId="0" applyNumberFormat="1" applyFont="1" applyBorder="1" applyAlignment="1" applyProtection="1">
      <alignment horizontal="left" vertical="center" wrapText="1"/>
      <protection hidden="1"/>
    </xf>
    <xf numFmtId="49" fontId="3" fillId="0" borderId="48" xfId="0" applyNumberFormat="1" applyFont="1" applyBorder="1" applyAlignment="1" applyProtection="1">
      <alignment horizontal="left" vertical="center" wrapText="1"/>
      <protection hidden="1"/>
    </xf>
    <xf numFmtId="49" fontId="3" fillId="0" borderId="49" xfId="0" applyNumberFormat="1" applyFont="1" applyBorder="1" applyAlignment="1" applyProtection="1">
      <alignment horizontal="left" vertical="center" wrapText="1"/>
      <protection hidden="1"/>
    </xf>
    <xf numFmtId="49" fontId="1" fillId="0" borderId="8" xfId="0" applyNumberFormat="1" applyFont="1" applyBorder="1" applyAlignment="1" applyProtection="1">
      <alignment horizontal="center" vertical="center" wrapText="1"/>
      <protection hidden="1"/>
    </xf>
    <xf numFmtId="49" fontId="1" fillId="0" borderId="9" xfId="0" applyNumberFormat="1" applyFont="1" applyBorder="1" applyAlignment="1" applyProtection="1">
      <alignment horizontal="center" vertical="center" wrapText="1"/>
      <protection hidden="1"/>
    </xf>
    <xf numFmtId="0" fontId="1" fillId="0" borderId="21" xfId="0" applyFont="1" applyBorder="1" applyAlignment="1" applyProtection="1">
      <alignment horizontal="center" vertical="center" wrapText="1"/>
      <protection locked="0"/>
    </xf>
    <xf numFmtId="0" fontId="1" fillId="0" borderId="41" xfId="0" applyFont="1" applyBorder="1" applyAlignment="1" applyProtection="1">
      <alignment horizontal="center" vertical="center" wrapText="1"/>
      <protection locked="0"/>
    </xf>
    <xf numFmtId="0" fontId="21" fillId="0" borderId="0" xfId="0" applyFont="1" applyAlignment="1" applyProtection="1">
      <alignment horizontal="right"/>
      <protection locked="0"/>
    </xf>
    <xf numFmtId="0" fontId="3" fillId="0" borderId="31" xfId="0" applyFont="1" applyBorder="1" applyAlignment="1" applyProtection="1">
      <alignment horizontal="left" vertical="center"/>
      <protection hidden="1"/>
    </xf>
    <xf numFmtId="0" fontId="3" fillId="0" borderId="29" xfId="0" applyFont="1" applyBorder="1" applyAlignment="1" applyProtection="1">
      <alignment horizontal="left" vertical="center"/>
      <protection hidden="1"/>
    </xf>
    <xf numFmtId="0" fontId="3" fillId="0" borderId="30" xfId="0" applyFont="1" applyBorder="1" applyAlignment="1" applyProtection="1">
      <alignment horizontal="left" vertical="center"/>
      <protection hidden="1"/>
    </xf>
    <xf numFmtId="49" fontId="3" fillId="0" borderId="32" xfId="0" applyNumberFormat="1" applyFont="1" applyBorder="1" applyAlignment="1" applyProtection="1">
      <alignment horizontal="right" vertical="center"/>
      <protection hidden="1"/>
    </xf>
    <xf numFmtId="49" fontId="3" fillId="0" borderId="29" xfId="0" applyNumberFormat="1" applyFont="1" applyBorder="1" applyAlignment="1" applyProtection="1">
      <alignment horizontal="right" vertical="center"/>
      <protection hidden="1"/>
    </xf>
    <xf numFmtId="49" fontId="3" fillId="0" borderId="50" xfId="0" applyNumberFormat="1" applyFont="1" applyBorder="1" applyAlignment="1" applyProtection="1">
      <alignment horizontal="right" vertical="center"/>
      <protection hidden="1"/>
    </xf>
    <xf numFmtId="0" fontId="1" fillId="0" borderId="16" xfId="0" applyFont="1" applyBorder="1" applyAlignment="1" applyProtection="1">
      <alignment horizontal="center" vertical="center" wrapText="1"/>
      <protection locked="0"/>
    </xf>
    <xf numFmtId="0" fontId="1" fillId="2" borderId="25" xfId="0" applyFont="1" applyFill="1" applyBorder="1" applyAlignment="1" applyProtection="1">
      <alignment horizontal="center" vertical="center" wrapText="1"/>
      <protection hidden="1"/>
    </xf>
    <xf numFmtId="0" fontId="1" fillId="2" borderId="27" xfId="0" applyFont="1" applyFill="1" applyBorder="1" applyAlignment="1" applyProtection="1">
      <alignment horizontal="center" vertical="center" wrapText="1"/>
      <protection hidden="1"/>
    </xf>
    <xf numFmtId="0" fontId="1" fillId="0" borderId="51" xfId="0" applyFont="1" applyBorder="1" applyAlignment="1" applyProtection="1">
      <alignment horizontal="center" vertical="center" wrapText="1"/>
      <protection locked="0"/>
    </xf>
    <xf numFmtId="0" fontId="6" fillId="0" borderId="52" xfId="0" applyNumberFormat="1" applyFont="1" applyBorder="1" applyAlignment="1" applyProtection="1">
      <alignment horizontal="center" vertical="center" wrapText="1"/>
      <protection hidden="1"/>
    </xf>
    <xf numFmtId="0" fontId="6" fillId="0" borderId="0" xfId="0" applyNumberFormat="1" applyFont="1" applyBorder="1" applyAlignment="1" applyProtection="1">
      <alignment horizontal="center" vertical="center"/>
      <protection hidden="1"/>
    </xf>
    <xf numFmtId="0" fontId="1" fillId="0" borderId="24" xfId="0" applyFont="1" applyBorder="1" applyAlignment="1" applyProtection="1">
      <alignment horizontal="center" vertical="center"/>
      <protection hidden="1"/>
    </xf>
    <xf numFmtId="0" fontId="1" fillId="0" borderId="26" xfId="0" applyFont="1" applyBorder="1" applyAlignment="1" applyProtection="1">
      <alignment horizontal="center" vertical="center"/>
      <protection hidden="1"/>
    </xf>
    <xf numFmtId="49" fontId="3" fillId="0" borderId="10" xfId="0" applyNumberFormat="1" applyFont="1" applyBorder="1" applyAlignment="1" applyProtection="1">
      <alignment horizontal="left" vertical="center" wrapText="1"/>
      <protection locked="0"/>
    </xf>
    <xf numFmtId="49" fontId="3" fillId="0" borderId="0" xfId="0" applyNumberFormat="1" applyFont="1" applyBorder="1" applyAlignment="1" applyProtection="1">
      <alignment horizontal="left" vertical="center" wrapText="1"/>
      <protection locked="0"/>
    </xf>
    <xf numFmtId="49" fontId="3" fillId="0" borderId="11" xfId="0" applyNumberFormat="1" applyFont="1" applyBorder="1" applyAlignment="1" applyProtection="1">
      <alignment horizontal="left" vertical="center" wrapText="1"/>
      <protection locked="0"/>
    </xf>
    <xf numFmtId="0" fontId="1" fillId="2" borderId="24" xfId="0" applyFont="1" applyFill="1" applyBorder="1" applyAlignment="1" applyProtection="1">
      <alignment horizontal="center" vertical="center" textRotation="90" wrapText="1"/>
      <protection hidden="1"/>
    </xf>
    <xf numFmtId="0" fontId="1" fillId="0" borderId="26" xfId="0" applyFont="1" applyBorder="1" applyAlignment="1" applyProtection="1">
      <alignment horizontal="center" vertical="center" textRotation="90" wrapText="1"/>
      <protection hidden="1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1" fillId="0" borderId="24" xfId="0" applyFont="1" applyBorder="1" applyAlignment="1" applyProtection="1">
      <protection hidden="1"/>
    </xf>
    <xf numFmtId="0" fontId="1" fillId="0" borderId="19" xfId="0" applyFont="1" applyBorder="1" applyAlignment="1" applyProtection="1">
      <alignment horizontal="center" vertical="center"/>
      <protection hidden="1"/>
    </xf>
    <xf numFmtId="0" fontId="1" fillId="0" borderId="24" xfId="0" applyFont="1" applyBorder="1" applyAlignment="1" applyProtection="1">
      <alignment horizontal="center" vertical="center" textRotation="90" wrapText="1"/>
      <protection hidden="1"/>
    </xf>
    <xf numFmtId="0" fontId="1" fillId="0" borderId="19" xfId="0" applyFont="1" applyBorder="1" applyAlignment="1" applyProtection="1">
      <alignment horizontal="center" vertical="center" textRotation="90" wrapText="1"/>
      <protection hidden="1"/>
    </xf>
    <xf numFmtId="0" fontId="2" fillId="2" borderId="28" xfId="0" applyFont="1" applyFill="1" applyBorder="1" applyAlignment="1" applyProtection="1">
      <alignment horizontal="center" vertical="center" wrapText="1"/>
      <protection locked="0"/>
    </xf>
    <xf numFmtId="0" fontId="1" fillId="0" borderId="28" xfId="0" applyFont="1" applyBorder="1" applyAlignment="1" applyProtection="1">
      <alignment horizontal="center" vertical="center"/>
      <protection locked="0"/>
    </xf>
    <xf numFmtId="0" fontId="2" fillId="0" borderId="53" xfId="0" applyFont="1" applyBorder="1" applyAlignment="1" applyProtection="1">
      <alignment horizontal="center" vertical="top" wrapText="1"/>
      <protection hidden="1"/>
    </xf>
    <xf numFmtId="49" fontId="3" fillId="0" borderId="48" xfId="0" applyNumberFormat="1" applyFont="1" applyBorder="1" applyAlignment="1" applyProtection="1">
      <alignment horizontal="center" vertical="center"/>
      <protection locked="0"/>
    </xf>
    <xf numFmtId="49" fontId="3" fillId="0" borderId="49" xfId="0" applyNumberFormat="1" applyFont="1" applyBorder="1" applyAlignment="1" applyProtection="1">
      <alignment horizontal="center" vertical="center"/>
      <protection locked="0"/>
    </xf>
    <xf numFmtId="49" fontId="1" fillId="0" borderId="18" xfId="0" applyNumberFormat="1" applyFont="1" applyBorder="1" applyAlignment="1" applyProtection="1">
      <alignment horizontal="center" vertical="center" wrapText="1"/>
      <protection hidden="1"/>
    </xf>
    <xf numFmtId="0" fontId="1" fillId="0" borderId="25" xfId="0" applyFont="1" applyBorder="1" applyAlignment="1" applyProtection="1">
      <alignment horizontal="center" vertical="center" textRotation="90" wrapText="1"/>
      <protection hidden="1"/>
    </xf>
    <xf numFmtId="0" fontId="1" fillId="0" borderId="27" xfId="0" applyFont="1" applyBorder="1" applyAlignment="1" applyProtection="1">
      <alignment horizontal="center" vertical="center" textRotation="90" wrapText="1"/>
      <protection hidden="1"/>
    </xf>
    <xf numFmtId="0" fontId="1" fillId="0" borderId="19" xfId="0" applyFont="1" applyBorder="1" applyAlignment="1" applyProtection="1">
      <alignment horizontal="center" vertical="center" wrapText="1"/>
      <protection hidden="1"/>
    </xf>
    <xf numFmtId="0" fontId="1" fillId="0" borderId="20" xfId="0" applyFont="1" applyBorder="1" applyAlignment="1" applyProtection="1">
      <alignment horizontal="center" vertical="center" textRotation="90" wrapText="1"/>
      <protection hidden="1"/>
    </xf>
    <xf numFmtId="0" fontId="19" fillId="0" borderId="2" xfId="0" applyFont="1" applyBorder="1" applyAlignment="1" applyProtection="1">
      <alignment horizontal="center" vertical="center" wrapText="1"/>
      <protection hidden="1"/>
    </xf>
    <xf numFmtId="0" fontId="19" fillId="0" borderId="28" xfId="0" applyFont="1" applyBorder="1" applyAlignment="1" applyProtection="1">
      <alignment horizontal="center" vertical="center" wrapText="1"/>
      <protection hidden="1"/>
    </xf>
    <xf numFmtId="0" fontId="19" fillId="0" borderId="3" xfId="0" applyFont="1" applyBorder="1" applyAlignment="1" applyProtection="1">
      <alignment horizontal="center" vertical="center" wrapText="1"/>
      <protection hidden="1"/>
    </xf>
    <xf numFmtId="0" fontId="10" fillId="0" borderId="0" xfId="0" applyFont="1" applyBorder="1" applyAlignment="1" applyProtection="1">
      <alignment horizontal="center" vertical="center"/>
      <protection hidden="1"/>
    </xf>
    <xf numFmtId="0" fontId="4" fillId="0" borderId="0" xfId="0" applyFont="1" applyBorder="1" applyAlignment="1" applyProtection="1">
      <alignment horizontal="center" vertical="center"/>
      <protection hidden="1"/>
    </xf>
    <xf numFmtId="0" fontId="8" fillId="0" borderId="0" xfId="0" applyFont="1" applyBorder="1" applyAlignment="1" applyProtection="1">
      <alignment horizontal="center" vertical="center"/>
      <protection hidden="1"/>
    </xf>
    <xf numFmtId="0" fontId="8" fillId="0" borderId="12" xfId="0" applyFont="1" applyBorder="1" applyAlignment="1" applyProtection="1">
      <alignment horizontal="left" vertical="center"/>
      <protection hidden="1"/>
    </xf>
    <xf numFmtId="0" fontId="8" fillId="0" borderId="12" xfId="0" applyFont="1" applyBorder="1" applyAlignment="1" applyProtection="1">
      <alignment horizontal="center" vertical="center"/>
      <protection hidden="1"/>
    </xf>
    <xf numFmtId="0" fontId="8" fillId="0" borderId="12" xfId="0" applyFont="1" applyBorder="1" applyAlignment="1" applyProtection="1">
      <alignment horizontal="right" vertical="center"/>
      <protection hidden="1"/>
    </xf>
    <xf numFmtId="0" fontId="22" fillId="0" borderId="0" xfId="0" applyFont="1" applyAlignment="1" applyProtection="1">
      <alignment horizontal="left" vertical="center"/>
      <protection locked="0"/>
    </xf>
    <xf numFmtId="0" fontId="8" fillId="0" borderId="57" xfId="0" applyFont="1" applyBorder="1" applyAlignment="1" applyProtection="1">
      <alignment horizontal="center" vertical="center"/>
      <protection locked="0"/>
    </xf>
    <xf numFmtId="0" fontId="8" fillId="0" borderId="26" xfId="0" applyFont="1" applyBorder="1" applyAlignment="1" applyProtection="1">
      <alignment horizontal="center" vertical="center"/>
      <protection locked="0"/>
    </xf>
    <xf numFmtId="0" fontId="8" fillId="0" borderId="27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 wrapText="1"/>
      <protection locked="0"/>
    </xf>
    <xf numFmtId="0" fontId="7" fillId="0" borderId="26" xfId="0" applyFont="1" applyBorder="1" applyAlignment="1" applyProtection="1">
      <alignment horizontal="center" vertical="center" wrapText="1"/>
      <protection locked="0"/>
    </xf>
    <xf numFmtId="0" fontId="7" fillId="0" borderId="27" xfId="0" applyFont="1" applyBorder="1" applyAlignment="1" applyProtection="1">
      <alignment horizontal="center" vertical="center" wrapText="1"/>
      <protection locked="0"/>
    </xf>
    <xf numFmtId="0" fontId="9" fillId="0" borderId="29" xfId="0" applyFont="1" applyBorder="1" applyAlignment="1" applyProtection="1">
      <alignment horizontal="left" vertical="center"/>
      <protection hidden="1"/>
    </xf>
    <xf numFmtId="0" fontId="9" fillId="0" borderId="30" xfId="0" applyFont="1" applyBorder="1" applyAlignment="1" applyProtection="1">
      <alignment horizontal="left" vertical="center"/>
      <protection hidden="1"/>
    </xf>
    <xf numFmtId="0" fontId="7" fillId="0" borderId="55" xfId="0" applyFont="1" applyBorder="1" applyAlignment="1" applyProtection="1">
      <alignment horizontal="left" vertical="center"/>
      <protection locked="0"/>
    </xf>
    <xf numFmtId="0" fontId="7" fillId="0" borderId="58" xfId="0" applyFont="1" applyBorder="1" applyAlignment="1" applyProtection="1">
      <alignment horizontal="left" vertical="center"/>
      <protection locked="0"/>
    </xf>
    <xf numFmtId="0" fontId="7" fillId="0" borderId="59" xfId="0" applyFont="1" applyBorder="1" applyAlignment="1" applyProtection="1">
      <alignment horizontal="left" vertical="center"/>
      <protection locked="0"/>
    </xf>
    <xf numFmtId="0" fontId="5" fillId="0" borderId="32" xfId="0" applyFont="1" applyBorder="1" applyAlignment="1" applyProtection="1">
      <alignment horizontal="right" vertical="center" wrapText="1"/>
      <protection hidden="1"/>
    </xf>
    <xf numFmtId="0" fontId="5" fillId="0" borderId="29" xfId="0" applyFont="1" applyBorder="1" applyAlignment="1" applyProtection="1">
      <alignment horizontal="right" vertical="center" wrapText="1"/>
      <protection hidden="1"/>
    </xf>
    <xf numFmtId="0" fontId="5" fillId="0" borderId="30" xfId="0" applyFont="1" applyBorder="1" applyAlignment="1" applyProtection="1">
      <alignment horizontal="right" vertical="center" wrapText="1"/>
      <protection hidden="1"/>
    </xf>
    <xf numFmtId="0" fontId="7" fillId="0" borderId="32" xfId="0" applyFont="1" applyBorder="1" applyAlignment="1" applyProtection="1">
      <alignment horizontal="left" vertical="center"/>
      <protection hidden="1"/>
    </xf>
    <xf numFmtId="0" fontId="7" fillId="0" borderId="29" xfId="0" applyFont="1" applyBorder="1" applyAlignment="1" applyProtection="1">
      <alignment horizontal="left" vertical="center"/>
      <protection hidden="1"/>
    </xf>
    <xf numFmtId="0" fontId="7" fillId="0" borderId="30" xfId="0" applyFont="1" applyBorder="1" applyAlignment="1" applyProtection="1">
      <alignment horizontal="left" vertical="center"/>
      <protection hidden="1"/>
    </xf>
    <xf numFmtId="0" fontId="5" fillId="0" borderId="32" xfId="0" applyFont="1" applyBorder="1" applyAlignment="1" applyProtection="1">
      <alignment horizontal="left" vertical="center"/>
      <protection hidden="1"/>
    </xf>
    <xf numFmtId="0" fontId="5" fillId="0" borderId="29" xfId="0" applyFont="1" applyBorder="1" applyAlignment="1" applyProtection="1">
      <alignment horizontal="left" vertical="center"/>
      <protection hidden="1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0" fontId="16" fillId="2" borderId="2" xfId="0" applyFont="1" applyFill="1" applyBorder="1" applyAlignment="1" applyProtection="1">
      <alignment horizontal="center" vertical="center" wrapText="1"/>
      <protection locked="0"/>
    </xf>
    <xf numFmtId="0" fontId="16" fillId="2" borderId="28" xfId="0" applyFont="1" applyFill="1" applyBorder="1" applyAlignment="1" applyProtection="1">
      <alignment horizontal="center" vertical="center" wrapText="1"/>
      <protection locked="0"/>
    </xf>
    <xf numFmtId="0" fontId="16" fillId="2" borderId="3" xfId="0" applyFont="1" applyFill="1" applyBorder="1" applyAlignment="1" applyProtection="1">
      <alignment horizontal="center" vertical="center" wrapText="1"/>
      <protection locked="0"/>
    </xf>
    <xf numFmtId="0" fontId="5" fillId="2" borderId="32" xfId="0" applyFont="1" applyFill="1" applyBorder="1" applyAlignment="1" applyProtection="1">
      <alignment horizontal="center" vertical="center" wrapText="1"/>
      <protection hidden="1"/>
    </xf>
    <xf numFmtId="0" fontId="5" fillId="2" borderId="29" xfId="0" applyFont="1" applyFill="1" applyBorder="1" applyAlignment="1" applyProtection="1">
      <alignment horizontal="center" vertical="center" wrapText="1"/>
      <protection hidden="1"/>
    </xf>
    <xf numFmtId="0" fontId="5" fillId="2" borderId="30" xfId="0" applyFont="1" applyFill="1" applyBorder="1" applyAlignment="1" applyProtection="1">
      <alignment horizontal="center" vertical="center" wrapText="1"/>
      <protection hidden="1"/>
    </xf>
    <xf numFmtId="0" fontId="19" fillId="2" borderId="2" xfId="0" applyFont="1" applyFill="1" applyBorder="1" applyAlignment="1" applyProtection="1">
      <alignment horizontal="center" vertical="center" wrapText="1"/>
      <protection hidden="1"/>
    </xf>
    <xf numFmtId="0" fontId="19" fillId="2" borderId="28" xfId="0" applyFont="1" applyFill="1" applyBorder="1" applyAlignment="1" applyProtection="1">
      <alignment horizontal="center" vertical="center" wrapText="1"/>
      <protection hidden="1"/>
    </xf>
    <xf numFmtId="0" fontId="19" fillId="2" borderId="3" xfId="0" applyFont="1" applyFill="1" applyBorder="1" applyAlignment="1" applyProtection="1">
      <alignment horizontal="center" vertical="center" wrapText="1"/>
      <protection hidden="1"/>
    </xf>
    <xf numFmtId="0" fontId="8" fillId="0" borderId="56" xfId="0" applyFont="1" applyBorder="1" applyAlignment="1" applyProtection="1">
      <alignment horizontal="center" vertical="center"/>
      <protection locked="0"/>
    </xf>
    <xf numFmtId="0" fontId="8" fillId="0" borderId="24" xfId="0" applyFont="1" applyBorder="1" applyAlignment="1" applyProtection="1">
      <alignment horizontal="center" vertical="center"/>
      <protection locked="0"/>
    </xf>
    <xf numFmtId="0" fontId="8" fillId="0" borderId="25" xfId="0" applyFont="1" applyBorder="1" applyAlignment="1" applyProtection="1">
      <alignment horizontal="center" vertical="center"/>
      <protection locked="0"/>
    </xf>
    <xf numFmtId="0" fontId="8" fillId="0" borderId="46" xfId="0" applyFont="1" applyBorder="1" applyAlignment="1" applyProtection="1">
      <alignment horizontal="center" vertical="center"/>
      <protection locked="0"/>
    </xf>
    <xf numFmtId="0" fontId="8" fillId="0" borderId="5" xfId="0" applyFont="1" applyBorder="1" applyAlignment="1" applyProtection="1">
      <alignment horizontal="center" vertical="center"/>
      <protection locked="0"/>
    </xf>
    <xf numFmtId="0" fontId="8" fillId="0" borderId="6" xfId="0" applyFont="1" applyBorder="1" applyAlignment="1" applyProtection="1">
      <alignment horizontal="center" vertical="center"/>
      <protection locked="0"/>
    </xf>
    <xf numFmtId="0" fontId="17" fillId="0" borderId="50" xfId="0" applyFont="1" applyBorder="1" applyAlignment="1" applyProtection="1">
      <alignment horizontal="center" vertical="center" wrapText="1"/>
      <protection locked="0"/>
    </xf>
    <xf numFmtId="0" fontId="17" fillId="0" borderId="28" xfId="0" applyFont="1" applyBorder="1" applyAlignment="1" applyProtection="1">
      <alignment horizontal="center" vertical="center" wrapText="1"/>
      <protection locked="0"/>
    </xf>
    <xf numFmtId="0" fontId="17" fillId="0" borderId="3" xfId="0" applyFont="1" applyBorder="1" applyAlignment="1" applyProtection="1">
      <alignment horizontal="center" vertical="center" wrapText="1"/>
      <protection locked="0"/>
    </xf>
    <xf numFmtId="0" fontId="7" fillId="0" borderId="8" xfId="0" applyFont="1" applyBorder="1" applyAlignment="1" applyProtection="1">
      <alignment horizontal="center" vertical="center" wrapText="1"/>
      <protection locked="0"/>
    </xf>
    <xf numFmtId="0" fontId="7" fillId="0" borderId="24" xfId="0" applyFont="1" applyBorder="1" applyAlignment="1" applyProtection="1">
      <alignment horizontal="center" vertical="center" wrapText="1"/>
      <protection locked="0"/>
    </xf>
    <xf numFmtId="0" fontId="7" fillId="0" borderId="25" xfId="0" applyFont="1" applyBorder="1" applyAlignment="1" applyProtection="1">
      <alignment horizontal="center" vertical="center" wrapText="1"/>
      <protection locked="0"/>
    </xf>
    <xf numFmtId="0" fontId="20" fillId="0" borderId="28" xfId="0" applyFont="1" applyBorder="1" applyAlignment="1" applyProtection="1">
      <alignment horizontal="center" vertical="center" wrapText="1"/>
      <protection hidden="1"/>
    </xf>
    <xf numFmtId="0" fontId="20" fillId="0" borderId="3" xfId="0" applyFont="1" applyBorder="1" applyAlignment="1" applyProtection="1">
      <alignment horizontal="center" vertical="center" wrapText="1"/>
      <protection hidden="1"/>
    </xf>
    <xf numFmtId="0" fontId="7" fillId="0" borderId="54" xfId="0" applyFont="1" applyBorder="1" applyAlignment="1" applyProtection="1">
      <alignment horizontal="center" vertical="center" wrapText="1"/>
      <protection hidden="1"/>
    </xf>
    <xf numFmtId="0" fontId="7" fillId="0" borderId="55" xfId="0" applyFont="1" applyBorder="1" applyAlignment="1" applyProtection="1">
      <alignment horizontal="center" vertical="center" wrapText="1"/>
      <protection hidden="1"/>
    </xf>
    <xf numFmtId="0" fontId="7" fillId="0" borderId="34" xfId="0" applyFont="1" applyBorder="1" applyAlignment="1" applyProtection="1">
      <alignment horizontal="left" vertical="center" wrapText="1"/>
      <protection locked="0"/>
    </xf>
    <xf numFmtId="0" fontId="7" fillId="0" borderId="45" xfId="0" applyFont="1" applyBorder="1" applyAlignment="1" applyProtection="1">
      <alignment horizontal="left" vertical="center" wrapText="1"/>
      <protection locked="0"/>
    </xf>
    <xf numFmtId="0" fontId="7" fillId="0" borderId="60" xfId="0" applyFont="1" applyBorder="1" applyAlignment="1" applyProtection="1">
      <alignment horizontal="left" vertical="center" wrapText="1"/>
      <protection locked="0"/>
    </xf>
    <xf numFmtId="0" fontId="16" fillId="2" borderId="32" xfId="0" applyFont="1" applyFill="1" applyBorder="1" applyAlignment="1" applyProtection="1">
      <alignment horizontal="center" vertical="center" wrapText="1"/>
      <protection locked="0"/>
    </xf>
    <xf numFmtId="0" fontId="16" fillId="2" borderId="29" xfId="0" applyFont="1" applyFill="1" applyBorder="1" applyAlignment="1" applyProtection="1">
      <alignment horizontal="center" vertical="center" wrapText="1"/>
      <protection locked="0"/>
    </xf>
    <xf numFmtId="0" fontId="16" fillId="2" borderId="30" xfId="0" applyFont="1" applyFill="1" applyBorder="1" applyAlignment="1" applyProtection="1">
      <alignment horizontal="center" vertical="center" wrapText="1"/>
      <protection locked="0"/>
    </xf>
    <xf numFmtId="0" fontId="7" fillId="0" borderId="54" xfId="0" applyFont="1" applyBorder="1" applyAlignment="1" applyProtection="1">
      <alignment horizontal="left" vertical="center" wrapText="1"/>
      <protection locked="0"/>
    </xf>
    <xf numFmtId="0" fontId="7" fillId="0" borderId="61" xfId="0" applyFont="1" applyBorder="1" applyAlignment="1" applyProtection="1">
      <alignment horizontal="left" vertical="center" wrapText="1"/>
      <protection locked="0"/>
    </xf>
    <xf numFmtId="0" fontId="7" fillId="0" borderId="62" xfId="0" applyFont="1" applyBorder="1" applyAlignment="1" applyProtection="1">
      <alignment horizontal="left" vertical="center" wrapText="1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190500</xdr:colOff>
          <xdr:row>0</xdr:row>
          <xdr:rowOff>47625</xdr:rowOff>
        </xdr:from>
        <xdr:to>
          <xdr:col>1</xdr:col>
          <xdr:colOff>476250</xdr:colOff>
          <xdr:row>4</xdr:row>
          <xdr:rowOff>133350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100"/>
  <sheetViews>
    <sheetView zoomScaleNormal="100" workbookViewId="0">
      <selection activeCell="V14" sqref="V14"/>
    </sheetView>
  </sheetViews>
  <sheetFormatPr defaultRowHeight="15" x14ac:dyDescent="0.25"/>
  <cols>
    <col min="1" max="2" width="9.140625" style="93"/>
    <col min="3" max="14" width="6.5703125" style="93" customWidth="1"/>
    <col min="15" max="16" width="6.5703125" style="94" customWidth="1"/>
    <col min="17" max="18" width="9.140625" style="94"/>
  </cols>
  <sheetData>
    <row r="1" spans="1:18" x14ac:dyDescent="0.25">
      <c r="A1" s="57"/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9"/>
      <c r="P1" s="59"/>
      <c r="Q1" s="59"/>
      <c r="R1" s="60"/>
    </row>
    <row r="2" spans="1:18" ht="20.25" x14ac:dyDescent="0.3">
      <c r="A2" s="61"/>
      <c r="B2" s="62"/>
      <c r="C2" s="150" t="s">
        <v>0</v>
      </c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63"/>
      <c r="R2" s="64"/>
    </row>
    <row r="3" spans="1:18" x14ac:dyDescent="0.25">
      <c r="A3" s="61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5"/>
      <c r="P3" s="65"/>
      <c r="Q3" s="65"/>
      <c r="R3" s="66"/>
    </row>
    <row r="4" spans="1:18" ht="39" customHeight="1" x14ac:dyDescent="0.3">
      <c r="A4" s="61"/>
      <c r="B4" s="62"/>
      <c r="C4" s="151" t="s">
        <v>128</v>
      </c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67"/>
      <c r="R4" s="68"/>
    </row>
    <row r="5" spans="1:18" s="44" customFormat="1" x14ac:dyDescent="0.25">
      <c r="A5" s="69"/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1"/>
      <c r="P5" s="71"/>
      <c r="Q5" s="71"/>
      <c r="R5" s="72"/>
    </row>
    <row r="6" spans="1:18" s="44" customFormat="1" x14ac:dyDescent="0.25">
      <c r="A6" s="61"/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5"/>
      <c r="P6" s="65"/>
      <c r="Q6" s="65"/>
      <c r="R6" s="66"/>
    </row>
    <row r="7" spans="1:18" s="44" customFormat="1" ht="33.75" x14ac:dyDescent="0.5">
      <c r="A7" s="182" t="s">
        <v>1</v>
      </c>
      <c r="B7" s="183"/>
      <c r="C7" s="183"/>
      <c r="D7" s="183"/>
      <c r="E7" s="183"/>
      <c r="F7" s="183"/>
      <c r="G7" s="183"/>
      <c r="H7" s="183"/>
      <c r="I7" s="183"/>
      <c r="J7" s="183"/>
      <c r="K7" s="183"/>
      <c r="L7" s="183"/>
      <c r="M7" s="183"/>
      <c r="N7" s="183"/>
      <c r="O7" s="183"/>
      <c r="P7" s="183"/>
      <c r="Q7" s="183"/>
      <c r="R7" s="184"/>
    </row>
    <row r="8" spans="1:18" s="44" customFormat="1" ht="15.75" x14ac:dyDescent="0.25">
      <c r="A8" s="96"/>
      <c r="B8" s="97"/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8"/>
      <c r="P8" s="98"/>
      <c r="Q8" s="98"/>
      <c r="R8" s="99"/>
    </row>
    <row r="9" spans="1:18" s="44" customFormat="1" ht="15.75" x14ac:dyDescent="0.25">
      <c r="A9" s="100"/>
      <c r="B9" s="101"/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52" t="s">
        <v>2</v>
      </c>
      <c r="N9" s="152"/>
      <c r="O9" s="152"/>
      <c r="P9" s="152"/>
      <c r="Q9" s="152"/>
      <c r="R9" s="153"/>
    </row>
    <row r="10" spans="1:18" s="44" customFormat="1" ht="15.75" x14ac:dyDescent="0.25">
      <c r="A10" s="100"/>
      <c r="B10" s="101"/>
      <c r="C10" s="101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2"/>
      <c r="P10" s="102"/>
      <c r="Q10" s="102"/>
      <c r="R10" s="103"/>
    </row>
    <row r="11" spans="1:18" s="44" customFormat="1" ht="15.75" x14ac:dyDescent="0.25">
      <c r="A11" s="160" t="s">
        <v>9</v>
      </c>
      <c r="B11" s="152"/>
      <c r="C11" s="152"/>
      <c r="D11" s="152"/>
      <c r="E11" s="152"/>
      <c r="F11" s="152"/>
      <c r="G11" s="152"/>
      <c r="H11" s="152"/>
      <c r="I11" s="152"/>
      <c r="J11" s="152"/>
      <c r="K11" s="152"/>
      <c r="L11" s="101"/>
      <c r="M11" s="152" t="s">
        <v>8</v>
      </c>
      <c r="N11" s="152"/>
      <c r="O11" s="152"/>
      <c r="P11" s="152"/>
      <c r="Q11" s="152"/>
      <c r="R11" s="153"/>
    </row>
    <row r="12" spans="1:18" s="44" customFormat="1" ht="15.75" x14ac:dyDescent="0.25">
      <c r="A12" s="104"/>
      <c r="B12" s="105"/>
      <c r="C12" s="105"/>
      <c r="D12" s="105"/>
      <c r="E12" s="105"/>
      <c r="F12" s="105"/>
      <c r="G12" s="105"/>
      <c r="H12" s="105"/>
      <c r="I12" s="105"/>
      <c r="J12" s="105"/>
      <c r="K12" s="105"/>
      <c r="L12" s="105"/>
      <c r="M12" s="196"/>
      <c r="N12" s="196"/>
      <c r="O12" s="196"/>
      <c r="P12" s="196"/>
      <c r="Q12" s="196"/>
      <c r="R12" s="197"/>
    </row>
    <row r="13" spans="1:18" s="44" customFormat="1" ht="15.75" x14ac:dyDescent="0.25">
      <c r="A13" s="100"/>
      <c r="B13" s="101"/>
      <c r="C13" s="101"/>
      <c r="D13" s="101"/>
      <c r="E13" s="101"/>
      <c r="F13" s="101"/>
      <c r="G13" s="101"/>
      <c r="H13" s="101"/>
      <c r="I13" s="101"/>
      <c r="J13" s="101"/>
      <c r="K13" s="101"/>
      <c r="L13" s="101"/>
      <c r="M13" s="101"/>
      <c r="N13" s="101"/>
      <c r="O13" s="102"/>
      <c r="P13" s="102"/>
      <c r="Q13" s="102"/>
      <c r="R13" s="103"/>
    </row>
    <row r="14" spans="1:18" s="44" customFormat="1" ht="15.75" x14ac:dyDescent="0.25">
      <c r="A14" s="100"/>
      <c r="B14" s="101"/>
      <c r="C14" s="101"/>
      <c r="D14" s="101"/>
      <c r="E14" s="101"/>
      <c r="F14" s="101"/>
      <c r="G14" s="101"/>
      <c r="H14" s="101"/>
      <c r="I14" s="101"/>
      <c r="J14" s="101"/>
      <c r="K14" s="101"/>
      <c r="L14" s="101"/>
      <c r="M14" s="101"/>
      <c r="N14" s="101"/>
      <c r="O14" s="102"/>
      <c r="P14" s="102"/>
      <c r="Q14" s="102"/>
      <c r="R14" s="103"/>
    </row>
    <row r="15" spans="1:18" ht="20.25" customHeight="1" x14ac:dyDescent="0.25">
      <c r="A15" s="161" t="s">
        <v>3</v>
      </c>
      <c r="B15" s="162"/>
      <c r="C15" s="162"/>
      <c r="D15" s="162"/>
      <c r="E15" s="162"/>
      <c r="F15" s="163" t="s">
        <v>86</v>
      </c>
      <c r="G15" s="163"/>
      <c r="H15" s="163"/>
      <c r="I15" s="163"/>
      <c r="J15" s="163"/>
      <c r="K15" s="163"/>
      <c r="L15" s="163"/>
      <c r="M15" s="163"/>
      <c r="N15" s="163"/>
      <c r="O15" s="163"/>
      <c r="P15" s="163"/>
      <c r="Q15" s="163"/>
      <c r="R15" s="164"/>
    </row>
    <row r="16" spans="1:18" x14ac:dyDescent="0.25">
      <c r="A16" s="171" t="s">
        <v>78</v>
      </c>
      <c r="B16" s="172"/>
      <c r="C16" s="172"/>
      <c r="D16" s="172"/>
      <c r="E16" s="172"/>
      <c r="F16" s="172"/>
      <c r="G16" s="172"/>
      <c r="H16" s="172"/>
      <c r="I16" s="172"/>
      <c r="J16" s="172"/>
      <c r="K16" s="172"/>
      <c r="L16" s="172"/>
      <c r="M16" s="172"/>
      <c r="N16" s="172"/>
      <c r="O16" s="172"/>
      <c r="P16" s="172"/>
      <c r="Q16" s="172"/>
      <c r="R16" s="173"/>
    </row>
    <row r="17" spans="1:18" ht="15.75" x14ac:dyDescent="0.25">
      <c r="A17" s="73"/>
      <c r="B17" s="74"/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5"/>
      <c r="P17" s="75"/>
      <c r="Q17" s="75"/>
      <c r="R17" s="76"/>
    </row>
    <row r="18" spans="1:18" ht="20.25" customHeight="1" x14ac:dyDescent="0.25">
      <c r="A18" s="157" t="s">
        <v>81</v>
      </c>
      <c r="B18" s="158"/>
      <c r="C18" s="158"/>
      <c r="D18" s="159"/>
      <c r="E18" s="77" t="s">
        <v>195</v>
      </c>
      <c r="F18" s="77" t="s">
        <v>190</v>
      </c>
      <c r="G18" s="77" t="s">
        <v>190</v>
      </c>
      <c r="H18" s="77">
        <v>3</v>
      </c>
      <c r="I18" s="77">
        <v>3</v>
      </c>
      <c r="J18" s="77">
        <v>2</v>
      </c>
      <c r="K18" s="77">
        <v>1</v>
      </c>
      <c r="L18" s="77">
        <v>2</v>
      </c>
      <c r="M18" s="77">
        <v>0</v>
      </c>
      <c r="N18" s="78"/>
      <c r="O18" s="79"/>
      <c r="P18" s="79"/>
      <c r="Q18" s="79"/>
      <c r="R18" s="80"/>
    </row>
    <row r="19" spans="1:18" ht="15.75" customHeight="1" x14ac:dyDescent="0.25">
      <c r="A19" s="185" t="s">
        <v>196</v>
      </c>
      <c r="B19" s="186"/>
      <c r="C19" s="186"/>
      <c r="D19" s="186"/>
      <c r="E19" s="186"/>
      <c r="F19" s="186"/>
      <c r="G19" s="186"/>
      <c r="H19" s="186"/>
      <c r="I19" s="186"/>
      <c r="J19" s="186"/>
      <c r="K19" s="186"/>
      <c r="L19" s="186"/>
      <c r="M19" s="186"/>
      <c r="N19" s="186"/>
      <c r="O19" s="186"/>
      <c r="P19" s="186"/>
      <c r="Q19" s="186"/>
      <c r="R19" s="187"/>
    </row>
    <row r="20" spans="1:18" ht="15.75" customHeight="1" x14ac:dyDescent="0.25">
      <c r="A20" s="188"/>
      <c r="B20" s="189"/>
      <c r="C20" s="189"/>
      <c r="D20" s="189"/>
      <c r="E20" s="189"/>
      <c r="F20" s="189"/>
      <c r="G20" s="189"/>
      <c r="H20" s="189"/>
      <c r="I20" s="189"/>
      <c r="J20" s="189"/>
      <c r="K20" s="189"/>
      <c r="L20" s="189"/>
      <c r="M20" s="189"/>
      <c r="N20" s="189"/>
      <c r="O20" s="189"/>
      <c r="P20" s="189"/>
      <c r="Q20" s="189"/>
      <c r="R20" s="190"/>
    </row>
    <row r="21" spans="1:18" ht="16.5" customHeight="1" x14ac:dyDescent="0.25">
      <c r="A21" s="174" t="s">
        <v>206</v>
      </c>
      <c r="B21" s="175"/>
      <c r="C21" s="175"/>
      <c r="D21" s="175"/>
      <c r="E21" s="175"/>
      <c r="F21" s="175"/>
      <c r="G21" s="175"/>
      <c r="H21" s="175"/>
      <c r="I21" s="175"/>
      <c r="J21" s="175"/>
      <c r="K21" s="175"/>
      <c r="L21" s="175"/>
      <c r="M21" s="175"/>
      <c r="N21" s="175"/>
      <c r="O21" s="175"/>
      <c r="P21" s="175"/>
      <c r="Q21" s="175"/>
      <c r="R21" s="176"/>
    </row>
    <row r="22" spans="1:18" x14ac:dyDescent="0.25">
      <c r="A22" s="169" t="s">
        <v>4</v>
      </c>
      <c r="B22" s="170"/>
      <c r="C22" s="177" t="s">
        <v>198</v>
      </c>
      <c r="D22" s="177"/>
      <c r="E22" s="177"/>
      <c r="F22" s="177"/>
      <c r="G22" s="177"/>
      <c r="H22" s="177"/>
      <c r="I22" s="177"/>
      <c r="J22" s="177"/>
      <c r="K22" s="177"/>
      <c r="L22" s="177"/>
      <c r="M22" s="177"/>
      <c r="N22" s="177"/>
      <c r="O22" s="177"/>
      <c r="P22" s="177"/>
      <c r="Q22" s="177"/>
      <c r="R22" s="178"/>
    </row>
    <row r="23" spans="1:18" x14ac:dyDescent="0.25">
      <c r="A23" s="81"/>
      <c r="B23" s="82"/>
      <c r="C23" s="83"/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3"/>
      <c r="R23" s="84"/>
    </row>
    <row r="24" spans="1:18" ht="16.5" x14ac:dyDescent="0.25">
      <c r="A24" s="161" t="s">
        <v>5</v>
      </c>
      <c r="B24" s="162"/>
      <c r="C24" s="162"/>
      <c r="D24" s="167" t="s">
        <v>110</v>
      </c>
      <c r="E24" s="167"/>
      <c r="F24" s="167"/>
      <c r="G24" s="167"/>
      <c r="H24" s="167"/>
      <c r="I24" s="167"/>
      <c r="J24" s="167"/>
      <c r="K24" s="167"/>
      <c r="L24" s="167"/>
      <c r="M24" s="167"/>
      <c r="N24" s="167"/>
      <c r="O24" s="167"/>
      <c r="P24" s="167"/>
      <c r="Q24" s="167"/>
      <c r="R24" s="168"/>
    </row>
    <row r="25" spans="1:18" ht="15.75" x14ac:dyDescent="0.25">
      <c r="A25" s="73"/>
      <c r="B25" s="74"/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5"/>
      <c r="P25" s="75"/>
      <c r="Q25" s="75"/>
      <c r="R25" s="76"/>
    </row>
    <row r="26" spans="1:18" ht="15" customHeight="1" x14ac:dyDescent="0.25">
      <c r="A26" s="194" t="s">
        <v>6</v>
      </c>
      <c r="B26" s="195"/>
      <c r="C26" s="195"/>
      <c r="D26" s="195"/>
      <c r="E26" s="195"/>
      <c r="F26" s="195"/>
      <c r="G26" s="195"/>
      <c r="H26" s="195"/>
      <c r="I26" s="165" t="s">
        <v>197</v>
      </c>
      <c r="J26" s="165"/>
      <c r="K26" s="165"/>
      <c r="L26" s="165"/>
      <c r="M26" s="165"/>
      <c r="N26" s="165"/>
      <c r="O26" s="165"/>
      <c r="P26" s="165"/>
      <c r="Q26" s="165"/>
      <c r="R26" s="166"/>
    </row>
    <row r="27" spans="1:18" ht="17.25" customHeight="1" x14ac:dyDescent="0.25">
      <c r="A27" s="85"/>
      <c r="B27" s="86"/>
      <c r="C27" s="86"/>
      <c r="D27" s="86"/>
      <c r="E27" s="86"/>
      <c r="F27" s="86"/>
      <c r="G27" s="86"/>
      <c r="H27" s="86"/>
      <c r="I27" s="86"/>
      <c r="J27" s="86"/>
      <c r="K27" s="86"/>
      <c r="L27" s="86"/>
      <c r="M27" s="86"/>
      <c r="N27" s="86"/>
      <c r="O27" s="87"/>
      <c r="P27" s="87"/>
      <c r="Q27" s="87"/>
      <c r="R27" s="88"/>
    </row>
    <row r="28" spans="1:18" x14ac:dyDescent="0.25">
      <c r="A28" s="157" t="s">
        <v>7</v>
      </c>
      <c r="B28" s="158"/>
      <c r="C28" s="158"/>
      <c r="D28" s="158"/>
      <c r="E28" s="158"/>
      <c r="F28" s="158"/>
      <c r="G28" s="158"/>
      <c r="H28" s="158"/>
      <c r="I28" s="158"/>
      <c r="J28" s="158"/>
      <c r="K28" s="158"/>
      <c r="L28" s="158"/>
      <c r="M28" s="158"/>
      <c r="N28" s="158"/>
      <c r="O28" s="158"/>
      <c r="P28" s="158"/>
      <c r="Q28" s="158"/>
      <c r="R28" s="159"/>
    </row>
    <row r="29" spans="1:18" ht="21" customHeight="1" x14ac:dyDescent="0.25">
      <c r="A29" s="154" t="s">
        <v>199</v>
      </c>
      <c r="B29" s="155"/>
      <c r="C29" s="155"/>
      <c r="D29" s="155"/>
      <c r="E29" s="155"/>
      <c r="F29" s="155"/>
      <c r="G29" s="155"/>
      <c r="H29" s="155"/>
      <c r="I29" s="155"/>
      <c r="J29" s="155"/>
      <c r="K29" s="155"/>
      <c r="L29" s="155"/>
      <c r="M29" s="155"/>
      <c r="N29" s="155"/>
      <c r="O29" s="155"/>
      <c r="P29" s="155"/>
      <c r="Q29" s="155"/>
      <c r="R29" s="156"/>
    </row>
    <row r="30" spans="1:18" s="4" customFormat="1" x14ac:dyDescent="0.25">
      <c r="A30" s="89"/>
      <c r="B30" s="90"/>
      <c r="C30" s="90"/>
      <c r="D30" s="90"/>
      <c r="E30" s="90"/>
      <c r="F30" s="90"/>
      <c r="G30" s="90"/>
      <c r="H30" s="90"/>
      <c r="I30" s="90"/>
      <c r="J30" s="90"/>
      <c r="K30" s="90"/>
      <c r="L30" s="90"/>
      <c r="M30" s="90"/>
      <c r="N30" s="90"/>
      <c r="O30" s="91"/>
      <c r="P30" s="91"/>
      <c r="Q30" s="91"/>
      <c r="R30" s="91"/>
    </row>
    <row r="31" spans="1:18" s="4" customFormat="1" ht="15.75" x14ac:dyDescent="0.25">
      <c r="A31" s="198" t="s">
        <v>10</v>
      </c>
      <c r="B31" s="198"/>
      <c r="C31" s="198"/>
      <c r="D31" s="198"/>
      <c r="E31" s="198"/>
      <c r="F31" s="198"/>
      <c r="G31" s="198"/>
      <c r="H31" s="198"/>
      <c r="I31" s="198"/>
      <c r="J31" s="198"/>
      <c r="K31" s="198"/>
      <c r="L31" s="198"/>
      <c r="M31" s="198"/>
      <c r="N31" s="198"/>
      <c r="O31" s="198"/>
      <c r="P31" s="198"/>
      <c r="Q31" s="198"/>
      <c r="R31" s="198"/>
    </row>
    <row r="32" spans="1:18" s="4" customFormat="1" x14ac:dyDescent="0.25">
      <c r="A32" s="92"/>
      <c r="B32" s="90"/>
      <c r="C32" s="90"/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1"/>
      <c r="P32" s="91"/>
      <c r="Q32" s="91"/>
      <c r="R32" s="91"/>
    </row>
    <row r="33" spans="1:18" ht="33.75" customHeight="1" x14ac:dyDescent="0.25">
      <c r="A33" s="179" t="s">
        <v>81</v>
      </c>
      <c r="B33" s="179"/>
      <c r="C33" s="179"/>
      <c r="D33" s="179"/>
      <c r="E33" s="180" t="str">
        <f>IF(A19=0," ",A19)</f>
        <v>Език-култура-превод</v>
      </c>
      <c r="F33" s="180"/>
      <c r="G33" s="180"/>
      <c r="H33" s="180"/>
      <c r="I33" s="180"/>
      <c r="J33" s="180"/>
      <c r="K33" s="180"/>
      <c r="L33" s="180"/>
      <c r="M33" s="180"/>
      <c r="N33" s="180"/>
      <c r="O33" s="180"/>
      <c r="P33" s="180"/>
      <c r="Q33" s="180"/>
      <c r="R33" s="180"/>
    </row>
    <row r="34" spans="1:18" x14ac:dyDescent="0.25">
      <c r="A34" s="200" t="s">
        <v>4</v>
      </c>
      <c r="B34" s="200"/>
      <c r="C34" s="201" t="str">
        <f>IF(C22=0," ",C22)</f>
        <v>Немска филология с избираем модул "Скандинавски езици"</v>
      </c>
      <c r="D34" s="201"/>
      <c r="E34" s="201"/>
      <c r="F34" s="201"/>
      <c r="G34" s="201"/>
      <c r="H34" s="201"/>
      <c r="I34" s="201"/>
      <c r="J34" s="201"/>
      <c r="K34" s="201"/>
      <c r="L34" s="201"/>
      <c r="M34" s="201"/>
      <c r="N34" s="201"/>
      <c r="O34" s="201"/>
      <c r="P34" s="201"/>
      <c r="Q34" s="201"/>
      <c r="R34" s="201"/>
    </row>
    <row r="35" spans="1:18" s="4" customFormat="1" x14ac:dyDescent="0.25">
      <c r="A35" s="90"/>
      <c r="B35" s="90"/>
      <c r="C35" s="90"/>
      <c r="D35" s="90"/>
      <c r="E35" s="90"/>
      <c r="F35" s="90"/>
      <c r="G35" s="90"/>
      <c r="H35" s="90"/>
      <c r="I35" s="90"/>
      <c r="J35" s="90"/>
      <c r="K35" s="90"/>
      <c r="L35" s="90"/>
      <c r="M35" s="90"/>
      <c r="N35" s="90"/>
      <c r="O35" s="91"/>
      <c r="P35" s="91"/>
      <c r="Q35" s="91"/>
      <c r="R35" s="91"/>
    </row>
    <row r="36" spans="1:18" s="4" customFormat="1" x14ac:dyDescent="0.25">
      <c r="A36" s="191" t="s">
        <v>11</v>
      </c>
      <c r="B36" s="191"/>
      <c r="C36" s="191"/>
      <c r="D36" s="191"/>
      <c r="E36" s="191"/>
      <c r="F36" s="191"/>
      <c r="G36" s="191"/>
      <c r="H36" s="191"/>
      <c r="I36" s="191"/>
      <c r="J36" s="191"/>
      <c r="K36" s="191"/>
      <c r="L36" s="191"/>
      <c r="M36" s="191"/>
      <c r="N36" s="191"/>
      <c r="O36" s="191"/>
      <c r="P36" s="191"/>
      <c r="Q36" s="191"/>
      <c r="R36" s="191"/>
    </row>
    <row r="37" spans="1:18" s="4" customFormat="1" ht="213.75" customHeight="1" x14ac:dyDescent="0.25">
      <c r="A37" s="192" t="s">
        <v>183</v>
      </c>
      <c r="B37" s="192"/>
      <c r="C37" s="192"/>
      <c r="D37" s="192"/>
      <c r="E37" s="192"/>
      <c r="F37" s="192"/>
      <c r="G37" s="192"/>
      <c r="H37" s="192"/>
      <c r="I37" s="192"/>
      <c r="J37" s="192"/>
      <c r="K37" s="192"/>
      <c r="L37" s="192"/>
      <c r="M37" s="192"/>
      <c r="N37" s="192"/>
      <c r="O37" s="192"/>
      <c r="P37" s="192"/>
      <c r="Q37" s="192"/>
      <c r="R37" s="192"/>
    </row>
    <row r="38" spans="1:18" s="4" customFormat="1" x14ac:dyDescent="0.25">
      <c r="A38" s="90"/>
      <c r="B38" s="90"/>
      <c r="C38" s="90"/>
      <c r="D38" s="90"/>
      <c r="E38" s="90"/>
      <c r="F38" s="90"/>
      <c r="G38" s="90"/>
      <c r="H38" s="90"/>
      <c r="I38" s="90"/>
      <c r="J38" s="90"/>
      <c r="K38" s="90"/>
      <c r="L38" s="90"/>
      <c r="M38" s="90"/>
      <c r="N38" s="90"/>
      <c r="O38" s="91"/>
      <c r="P38" s="91"/>
      <c r="Q38" s="91"/>
      <c r="R38" s="91"/>
    </row>
    <row r="39" spans="1:18" s="4" customFormat="1" ht="30" customHeight="1" x14ac:dyDescent="0.25">
      <c r="A39" s="193" t="s">
        <v>12</v>
      </c>
      <c r="B39" s="193"/>
      <c r="C39" s="193"/>
      <c r="D39" s="193"/>
      <c r="E39" s="193"/>
      <c r="F39" s="193"/>
      <c r="G39" s="193"/>
      <c r="H39" s="193"/>
      <c r="I39" s="193"/>
      <c r="J39" s="193"/>
      <c r="K39" s="193"/>
      <c r="L39" s="193"/>
      <c r="M39" s="193"/>
      <c r="N39" s="193"/>
      <c r="O39" s="193"/>
      <c r="P39" s="193"/>
      <c r="Q39" s="193"/>
      <c r="R39" s="193"/>
    </row>
    <row r="40" spans="1:18" s="4" customFormat="1" ht="253.5" customHeight="1" x14ac:dyDescent="0.25">
      <c r="A40" s="192" t="s">
        <v>184</v>
      </c>
      <c r="B40" s="192"/>
      <c r="C40" s="192"/>
      <c r="D40" s="192"/>
      <c r="E40" s="192"/>
      <c r="F40" s="192"/>
      <c r="G40" s="192"/>
      <c r="H40" s="192"/>
      <c r="I40" s="192"/>
      <c r="J40" s="192"/>
      <c r="K40" s="192"/>
      <c r="L40" s="192"/>
      <c r="M40" s="192"/>
      <c r="N40" s="192"/>
      <c r="O40" s="192"/>
      <c r="P40" s="192"/>
      <c r="Q40" s="192"/>
      <c r="R40" s="192"/>
    </row>
    <row r="41" spans="1:18" s="4" customFormat="1" x14ac:dyDescent="0.25">
      <c r="A41" s="90"/>
      <c r="B41" s="90"/>
      <c r="C41" s="90"/>
      <c r="D41" s="90"/>
      <c r="E41" s="90"/>
      <c r="F41" s="90"/>
      <c r="G41" s="90"/>
      <c r="H41" s="90"/>
      <c r="I41" s="90"/>
      <c r="J41" s="90"/>
      <c r="K41" s="90"/>
      <c r="L41" s="90"/>
      <c r="M41" s="90"/>
      <c r="N41" s="90"/>
      <c r="O41" s="91"/>
      <c r="P41" s="91"/>
      <c r="Q41" s="91"/>
      <c r="R41" s="91"/>
    </row>
    <row r="42" spans="1:18" s="4" customFormat="1" x14ac:dyDescent="0.25">
      <c r="A42" s="181" t="s">
        <v>13</v>
      </c>
      <c r="B42" s="181"/>
      <c r="C42" s="181"/>
      <c r="D42" s="181"/>
      <c r="E42" s="181"/>
      <c r="F42" s="181"/>
      <c r="G42" s="181"/>
      <c r="H42" s="181"/>
      <c r="I42" s="181"/>
      <c r="J42" s="181"/>
      <c r="K42" s="181"/>
      <c r="L42" s="181"/>
      <c r="M42" s="181"/>
      <c r="N42" s="181"/>
      <c r="O42" s="181"/>
      <c r="P42" s="181"/>
      <c r="Q42" s="181"/>
      <c r="R42" s="181"/>
    </row>
    <row r="43" spans="1:18" s="4" customFormat="1" ht="62.25" customHeight="1" x14ac:dyDescent="0.25">
      <c r="A43" s="199" t="s">
        <v>186</v>
      </c>
      <c r="B43" s="199"/>
      <c r="C43" s="199"/>
      <c r="D43" s="199"/>
      <c r="E43" s="199"/>
      <c r="F43" s="199"/>
      <c r="G43" s="199"/>
      <c r="H43" s="199"/>
      <c r="I43" s="199"/>
      <c r="J43" s="199"/>
      <c r="K43" s="199"/>
      <c r="L43" s="199"/>
      <c r="M43" s="199"/>
      <c r="N43" s="199"/>
      <c r="O43" s="199"/>
      <c r="P43" s="199"/>
      <c r="Q43" s="199"/>
      <c r="R43" s="199"/>
    </row>
    <row r="44" spans="1:18" s="4" customFormat="1" x14ac:dyDescent="0.25">
      <c r="A44" s="90"/>
      <c r="B44" s="90"/>
      <c r="C44" s="90"/>
      <c r="D44" s="90"/>
      <c r="E44" s="90"/>
      <c r="F44" s="90"/>
      <c r="G44" s="90"/>
      <c r="H44" s="90"/>
      <c r="I44" s="90"/>
      <c r="J44" s="90"/>
      <c r="K44" s="90"/>
      <c r="L44" s="90"/>
      <c r="M44" s="90"/>
      <c r="N44" s="90"/>
      <c r="O44" s="91"/>
      <c r="P44" s="91"/>
      <c r="Q44" s="91"/>
      <c r="R44" s="91"/>
    </row>
    <row r="45" spans="1:18" s="4" customFormat="1" x14ac:dyDescent="0.25">
      <c r="A45" s="181" t="s">
        <v>14</v>
      </c>
      <c r="B45" s="181"/>
      <c r="C45" s="181"/>
      <c r="D45" s="181"/>
      <c r="E45" s="181"/>
      <c r="F45" s="181"/>
      <c r="G45" s="181"/>
      <c r="H45" s="181"/>
      <c r="I45" s="181"/>
      <c r="J45" s="181"/>
      <c r="K45" s="181"/>
      <c r="L45" s="181"/>
      <c r="M45" s="181"/>
      <c r="N45" s="181"/>
      <c r="O45" s="181"/>
      <c r="P45" s="181"/>
      <c r="Q45" s="181"/>
      <c r="R45" s="181"/>
    </row>
    <row r="46" spans="1:18" s="4" customFormat="1" ht="42.75" customHeight="1" x14ac:dyDescent="0.25">
      <c r="A46" s="199" t="s">
        <v>185</v>
      </c>
      <c r="B46" s="199"/>
      <c r="C46" s="199"/>
      <c r="D46" s="199"/>
      <c r="E46" s="199"/>
      <c r="F46" s="199"/>
      <c r="G46" s="199"/>
      <c r="H46" s="199"/>
      <c r="I46" s="199"/>
      <c r="J46" s="199"/>
      <c r="K46" s="199"/>
      <c r="L46" s="199"/>
      <c r="M46" s="199"/>
      <c r="N46" s="199"/>
      <c r="O46" s="199"/>
      <c r="P46" s="199"/>
      <c r="Q46" s="199"/>
      <c r="R46" s="199"/>
    </row>
    <row r="47" spans="1:18" x14ac:dyDescent="0.25">
      <c r="A47" s="90"/>
      <c r="B47" s="90"/>
      <c r="C47" s="90"/>
      <c r="D47" s="90"/>
      <c r="E47" s="90"/>
      <c r="F47" s="90"/>
      <c r="G47" s="90"/>
      <c r="H47" s="90"/>
      <c r="I47" s="90"/>
      <c r="J47" s="90"/>
      <c r="K47" s="90"/>
      <c r="L47" s="90"/>
      <c r="M47" s="90"/>
      <c r="N47" s="90"/>
      <c r="O47" s="91"/>
      <c r="P47" s="91"/>
      <c r="Q47" s="91"/>
      <c r="R47" s="91"/>
    </row>
    <row r="48" spans="1:18" x14ac:dyDescent="0.25">
      <c r="A48" s="181"/>
      <c r="B48" s="181"/>
      <c r="C48" s="181"/>
      <c r="D48" s="181"/>
      <c r="E48" s="181"/>
      <c r="F48" s="181"/>
      <c r="G48" s="181"/>
      <c r="H48" s="181"/>
      <c r="I48" s="181"/>
      <c r="J48" s="181"/>
      <c r="K48" s="181"/>
      <c r="L48" s="181"/>
      <c r="M48" s="181"/>
      <c r="N48" s="181"/>
      <c r="O48" s="181"/>
      <c r="P48" s="181"/>
      <c r="Q48" s="181"/>
      <c r="R48" s="181"/>
    </row>
    <row r="49" spans="1:18" ht="69.75" customHeight="1" x14ac:dyDescent="0.25">
      <c r="A49" s="199"/>
      <c r="B49" s="199"/>
      <c r="C49" s="199"/>
      <c r="D49" s="199"/>
      <c r="E49" s="199"/>
      <c r="F49" s="199"/>
      <c r="G49" s="199"/>
      <c r="H49" s="199"/>
      <c r="I49" s="199"/>
      <c r="J49" s="199"/>
      <c r="K49" s="199"/>
      <c r="L49" s="199"/>
      <c r="M49" s="199"/>
      <c r="N49" s="199"/>
      <c r="O49" s="199"/>
      <c r="P49" s="199"/>
      <c r="Q49" s="199"/>
      <c r="R49" s="199"/>
    </row>
    <row r="50" spans="1:18" x14ac:dyDescent="0.25">
      <c r="A50" s="90"/>
      <c r="B50" s="90"/>
      <c r="C50" s="90"/>
      <c r="D50" s="90"/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1"/>
      <c r="P50" s="91"/>
      <c r="Q50" s="91"/>
      <c r="R50" s="91"/>
    </row>
    <row r="51" spans="1:18" x14ac:dyDescent="0.25">
      <c r="A51" s="90"/>
      <c r="B51" s="90"/>
      <c r="C51" s="90"/>
      <c r="D51" s="90"/>
      <c r="E51" s="90"/>
      <c r="F51" s="90"/>
      <c r="G51" s="90"/>
      <c r="H51" s="90"/>
      <c r="I51" s="90"/>
      <c r="J51" s="90"/>
      <c r="K51" s="90"/>
      <c r="L51" s="90"/>
      <c r="M51" s="90"/>
      <c r="N51" s="90"/>
      <c r="O51" s="91"/>
      <c r="P51" s="91"/>
      <c r="Q51" s="91"/>
      <c r="R51" s="91"/>
    </row>
    <row r="52" spans="1:18" x14ac:dyDescent="0.25">
      <c r="A52" s="90"/>
      <c r="B52" s="90"/>
      <c r="C52" s="90"/>
      <c r="D52" s="90"/>
      <c r="E52" s="90"/>
      <c r="F52" s="90"/>
      <c r="G52" s="90"/>
      <c r="H52" s="90"/>
      <c r="I52" s="90"/>
      <c r="J52" s="90"/>
      <c r="K52" s="90"/>
      <c r="L52" s="90"/>
      <c r="M52" s="90"/>
      <c r="N52" s="90"/>
      <c r="O52" s="91"/>
      <c r="P52" s="91"/>
      <c r="Q52" s="91"/>
      <c r="R52" s="91"/>
    </row>
    <row r="53" spans="1:18" x14ac:dyDescent="0.25">
      <c r="A53" s="90"/>
      <c r="B53" s="90"/>
      <c r="C53" s="90"/>
      <c r="D53" s="90"/>
      <c r="E53" s="90"/>
      <c r="F53" s="90"/>
      <c r="G53" s="90"/>
      <c r="H53" s="90"/>
      <c r="I53" s="90"/>
      <c r="J53" s="90"/>
      <c r="K53" s="90"/>
      <c r="L53" s="90"/>
      <c r="M53" s="90"/>
      <c r="N53" s="90"/>
      <c r="O53" s="91"/>
      <c r="P53" s="91"/>
      <c r="Q53" s="91"/>
      <c r="R53" s="91"/>
    </row>
    <row r="54" spans="1:18" x14ac:dyDescent="0.25">
      <c r="A54" s="90"/>
      <c r="B54" s="90"/>
      <c r="C54" s="90"/>
      <c r="D54" s="90"/>
      <c r="E54" s="90"/>
      <c r="F54" s="90"/>
      <c r="G54" s="90"/>
      <c r="H54" s="90"/>
      <c r="I54" s="90"/>
      <c r="J54" s="90"/>
      <c r="K54" s="90"/>
      <c r="L54" s="90"/>
      <c r="M54" s="90"/>
      <c r="N54" s="90"/>
      <c r="O54" s="91"/>
      <c r="P54" s="91"/>
      <c r="Q54" s="91"/>
      <c r="R54" s="91"/>
    </row>
    <row r="55" spans="1:18" x14ac:dyDescent="0.25">
      <c r="A55" s="90"/>
      <c r="B55" s="90"/>
      <c r="C55" s="90"/>
      <c r="D55" s="90"/>
      <c r="E55" s="90"/>
      <c r="F55" s="90"/>
      <c r="G55" s="90"/>
      <c r="H55" s="90"/>
      <c r="I55" s="90"/>
      <c r="J55" s="90"/>
      <c r="K55" s="90"/>
      <c r="L55" s="90"/>
      <c r="M55" s="90"/>
      <c r="N55" s="90"/>
      <c r="O55" s="91"/>
      <c r="P55" s="91"/>
      <c r="Q55" s="91"/>
      <c r="R55" s="91"/>
    </row>
    <row r="56" spans="1:18" x14ac:dyDescent="0.25">
      <c r="A56" s="90"/>
      <c r="B56" s="90"/>
      <c r="C56" s="90"/>
      <c r="D56" s="90"/>
      <c r="E56" s="90"/>
      <c r="F56" s="90"/>
      <c r="G56" s="90"/>
      <c r="H56" s="90"/>
      <c r="I56" s="90"/>
      <c r="J56" s="90"/>
      <c r="K56" s="90"/>
      <c r="L56" s="90"/>
      <c r="M56" s="90"/>
      <c r="N56" s="90"/>
      <c r="O56" s="91"/>
      <c r="P56" s="91"/>
      <c r="Q56" s="91"/>
      <c r="R56" s="91"/>
    </row>
    <row r="57" spans="1:18" x14ac:dyDescent="0.25">
      <c r="A57" s="90"/>
      <c r="B57" s="90"/>
      <c r="C57" s="90"/>
      <c r="D57" s="90"/>
      <c r="E57" s="90"/>
      <c r="F57" s="90"/>
      <c r="G57" s="90"/>
      <c r="H57" s="90"/>
      <c r="I57" s="90"/>
      <c r="J57" s="90"/>
      <c r="K57" s="90"/>
      <c r="L57" s="90"/>
      <c r="M57" s="90"/>
      <c r="N57" s="90"/>
      <c r="O57" s="91"/>
      <c r="P57" s="91"/>
      <c r="Q57" s="91"/>
      <c r="R57" s="91"/>
    </row>
    <row r="58" spans="1:18" x14ac:dyDescent="0.25">
      <c r="A58" s="90"/>
      <c r="B58" s="90"/>
      <c r="C58" s="90"/>
      <c r="D58" s="90"/>
      <c r="E58" s="90"/>
      <c r="F58" s="90"/>
      <c r="G58" s="90"/>
      <c r="H58" s="90"/>
      <c r="I58" s="90"/>
      <c r="J58" s="90"/>
      <c r="K58" s="90"/>
      <c r="L58" s="90"/>
      <c r="M58" s="90"/>
      <c r="N58" s="90"/>
      <c r="O58" s="91"/>
      <c r="P58" s="91"/>
      <c r="Q58" s="91"/>
      <c r="R58" s="91"/>
    </row>
    <row r="59" spans="1:18" x14ac:dyDescent="0.25">
      <c r="A59" s="90"/>
      <c r="B59" s="90"/>
      <c r="C59" s="90"/>
      <c r="D59" s="90"/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1"/>
      <c r="P59" s="91"/>
      <c r="Q59" s="91"/>
      <c r="R59" s="91"/>
    </row>
    <row r="60" spans="1:18" x14ac:dyDescent="0.25">
      <c r="A60" s="90"/>
      <c r="B60" s="90"/>
      <c r="C60" s="90"/>
      <c r="D60" s="90"/>
      <c r="E60" s="90"/>
      <c r="F60" s="90"/>
      <c r="G60" s="90"/>
      <c r="H60" s="90"/>
      <c r="I60" s="90"/>
      <c r="J60" s="90"/>
      <c r="K60" s="90"/>
      <c r="L60" s="90"/>
      <c r="M60" s="90"/>
      <c r="N60" s="90"/>
      <c r="O60" s="91"/>
      <c r="P60" s="91"/>
      <c r="Q60" s="91"/>
      <c r="R60" s="91"/>
    </row>
    <row r="61" spans="1:18" x14ac:dyDescent="0.25">
      <c r="A61" s="90"/>
      <c r="B61" s="90"/>
      <c r="C61" s="90"/>
      <c r="D61" s="90"/>
      <c r="E61" s="90"/>
      <c r="F61" s="90"/>
      <c r="G61" s="90"/>
      <c r="H61" s="90"/>
      <c r="I61" s="90"/>
      <c r="J61" s="90"/>
      <c r="K61" s="90"/>
      <c r="L61" s="90"/>
      <c r="M61" s="90"/>
      <c r="N61" s="90"/>
      <c r="O61" s="91"/>
      <c r="P61" s="91"/>
      <c r="Q61" s="91"/>
      <c r="R61" s="91"/>
    </row>
    <row r="62" spans="1:18" x14ac:dyDescent="0.25">
      <c r="A62" s="90"/>
      <c r="B62" s="90"/>
      <c r="C62" s="90"/>
      <c r="D62" s="90"/>
      <c r="E62" s="90"/>
      <c r="F62" s="90"/>
      <c r="G62" s="90"/>
      <c r="H62" s="90"/>
      <c r="I62" s="90"/>
      <c r="J62" s="90"/>
      <c r="K62" s="90"/>
      <c r="L62" s="90"/>
      <c r="M62" s="90"/>
      <c r="N62" s="90"/>
      <c r="O62" s="91"/>
      <c r="P62" s="91"/>
      <c r="Q62" s="91"/>
      <c r="R62" s="91"/>
    </row>
    <row r="63" spans="1:18" x14ac:dyDescent="0.25">
      <c r="A63" s="90"/>
      <c r="B63" s="90"/>
      <c r="C63" s="90"/>
      <c r="D63" s="90"/>
      <c r="E63" s="90"/>
      <c r="F63" s="90"/>
      <c r="G63" s="90"/>
      <c r="H63" s="90"/>
      <c r="I63" s="90"/>
      <c r="J63" s="90"/>
      <c r="K63" s="90"/>
      <c r="L63" s="90"/>
      <c r="M63" s="90"/>
      <c r="N63" s="90"/>
      <c r="O63" s="91"/>
      <c r="P63" s="91"/>
      <c r="Q63" s="91"/>
      <c r="R63" s="91"/>
    </row>
    <row r="64" spans="1:18" x14ac:dyDescent="0.25">
      <c r="A64" s="90"/>
      <c r="B64" s="90"/>
      <c r="C64" s="90"/>
      <c r="D64" s="90"/>
      <c r="E64" s="90"/>
      <c r="F64" s="90"/>
      <c r="G64" s="90"/>
      <c r="H64" s="90"/>
      <c r="I64" s="90"/>
      <c r="J64" s="90"/>
      <c r="K64" s="90"/>
      <c r="L64" s="90"/>
      <c r="M64" s="90"/>
      <c r="N64" s="90"/>
      <c r="O64" s="91"/>
      <c r="P64" s="91"/>
      <c r="Q64" s="91"/>
      <c r="R64" s="91"/>
    </row>
    <row r="65" spans="1:18" x14ac:dyDescent="0.25">
      <c r="A65" s="90"/>
      <c r="B65" s="90"/>
      <c r="C65" s="90"/>
      <c r="D65" s="90"/>
      <c r="E65" s="90"/>
      <c r="F65" s="90"/>
      <c r="G65" s="90"/>
      <c r="H65" s="90"/>
      <c r="I65" s="90"/>
      <c r="J65" s="90"/>
      <c r="K65" s="90"/>
      <c r="L65" s="90"/>
      <c r="M65" s="90"/>
      <c r="N65" s="90"/>
      <c r="O65" s="91"/>
      <c r="P65" s="91"/>
      <c r="Q65" s="91"/>
      <c r="R65" s="91"/>
    </row>
    <row r="66" spans="1:18" x14ac:dyDescent="0.25">
      <c r="A66" s="90"/>
      <c r="B66" s="90"/>
      <c r="C66" s="90"/>
      <c r="D66" s="90"/>
      <c r="E66" s="90"/>
      <c r="F66" s="90"/>
      <c r="G66" s="90"/>
      <c r="H66" s="90"/>
      <c r="I66" s="90"/>
      <c r="J66" s="90"/>
      <c r="K66" s="90"/>
      <c r="L66" s="90"/>
      <c r="M66" s="90"/>
      <c r="N66" s="90"/>
      <c r="O66" s="91"/>
      <c r="P66" s="91"/>
      <c r="Q66" s="91"/>
      <c r="R66" s="91"/>
    </row>
    <row r="67" spans="1:18" x14ac:dyDescent="0.25">
      <c r="A67" s="90"/>
      <c r="B67" s="90"/>
      <c r="C67" s="90"/>
      <c r="D67" s="90"/>
      <c r="E67" s="90"/>
      <c r="F67" s="90"/>
      <c r="G67" s="90"/>
      <c r="H67" s="90"/>
      <c r="I67" s="90"/>
      <c r="J67" s="90"/>
      <c r="K67" s="90"/>
      <c r="L67" s="90"/>
      <c r="M67" s="90"/>
      <c r="N67" s="90"/>
      <c r="O67" s="91"/>
      <c r="P67" s="91"/>
      <c r="Q67" s="91"/>
      <c r="R67" s="91"/>
    </row>
    <row r="68" spans="1:18" x14ac:dyDescent="0.25">
      <c r="A68" s="90"/>
      <c r="B68" s="90"/>
      <c r="C68" s="90"/>
      <c r="D68" s="90"/>
      <c r="E68" s="90"/>
      <c r="F68" s="90"/>
      <c r="G68" s="90"/>
      <c r="H68" s="90"/>
      <c r="I68" s="90"/>
      <c r="J68" s="90"/>
      <c r="K68" s="90"/>
      <c r="L68" s="90"/>
      <c r="M68" s="90"/>
      <c r="N68" s="90"/>
      <c r="O68" s="91"/>
      <c r="P68" s="91"/>
      <c r="Q68" s="91"/>
      <c r="R68" s="91"/>
    </row>
    <row r="69" spans="1:18" x14ac:dyDescent="0.25">
      <c r="A69" s="90"/>
      <c r="B69" s="90"/>
      <c r="C69" s="90"/>
      <c r="D69" s="90"/>
      <c r="E69" s="90"/>
      <c r="F69" s="90"/>
      <c r="G69" s="90"/>
      <c r="H69" s="90"/>
      <c r="I69" s="90"/>
      <c r="J69" s="90"/>
      <c r="K69" s="90"/>
      <c r="L69" s="90"/>
      <c r="M69" s="90"/>
      <c r="N69" s="90"/>
      <c r="O69" s="91"/>
      <c r="P69" s="91"/>
      <c r="Q69" s="91"/>
      <c r="R69" s="91"/>
    </row>
    <row r="70" spans="1:18" x14ac:dyDescent="0.25">
      <c r="A70" s="90"/>
      <c r="B70" s="90"/>
      <c r="C70" s="90"/>
      <c r="D70" s="90"/>
      <c r="E70" s="90"/>
      <c r="F70" s="90"/>
      <c r="G70" s="90"/>
      <c r="H70" s="90"/>
      <c r="I70" s="90"/>
      <c r="J70" s="90"/>
      <c r="K70" s="90"/>
      <c r="L70" s="90"/>
      <c r="M70" s="90"/>
      <c r="N70" s="90"/>
      <c r="O70" s="91"/>
      <c r="P70" s="91"/>
      <c r="Q70" s="91"/>
      <c r="R70" s="91"/>
    </row>
    <row r="71" spans="1:18" x14ac:dyDescent="0.25">
      <c r="A71" s="90"/>
      <c r="B71" s="90"/>
      <c r="C71" s="90"/>
      <c r="D71" s="90"/>
      <c r="E71" s="90"/>
      <c r="F71" s="90"/>
      <c r="G71" s="90"/>
      <c r="H71" s="90"/>
      <c r="I71" s="90"/>
      <c r="J71" s="90"/>
      <c r="K71" s="90"/>
      <c r="L71" s="90"/>
      <c r="M71" s="90"/>
      <c r="N71" s="90"/>
      <c r="O71" s="91"/>
      <c r="P71" s="91"/>
      <c r="Q71" s="91"/>
      <c r="R71" s="91"/>
    </row>
    <row r="72" spans="1:18" x14ac:dyDescent="0.25">
      <c r="A72" s="90"/>
      <c r="B72" s="90"/>
      <c r="C72" s="90"/>
      <c r="D72" s="90"/>
      <c r="E72" s="90"/>
      <c r="F72" s="90"/>
      <c r="G72" s="90"/>
      <c r="H72" s="90"/>
      <c r="I72" s="90"/>
      <c r="J72" s="90"/>
      <c r="K72" s="90"/>
      <c r="L72" s="90"/>
      <c r="M72" s="90"/>
      <c r="N72" s="90"/>
      <c r="O72" s="91"/>
      <c r="P72" s="91"/>
      <c r="Q72" s="91"/>
      <c r="R72" s="91"/>
    </row>
    <row r="73" spans="1:18" x14ac:dyDescent="0.25">
      <c r="A73" s="90"/>
      <c r="B73" s="90"/>
      <c r="C73" s="90"/>
      <c r="D73" s="90"/>
      <c r="E73" s="90"/>
      <c r="F73" s="90"/>
      <c r="G73" s="90"/>
      <c r="H73" s="90"/>
      <c r="I73" s="90"/>
      <c r="J73" s="90"/>
      <c r="K73" s="90"/>
      <c r="L73" s="90"/>
      <c r="M73" s="90"/>
      <c r="N73" s="90"/>
      <c r="O73" s="91"/>
      <c r="P73" s="91"/>
      <c r="Q73" s="91"/>
      <c r="R73" s="91"/>
    </row>
    <row r="74" spans="1:18" x14ac:dyDescent="0.25">
      <c r="A74" s="90"/>
      <c r="B74" s="90"/>
      <c r="C74" s="90"/>
      <c r="D74" s="90"/>
      <c r="E74" s="90"/>
      <c r="F74" s="90"/>
      <c r="G74" s="90"/>
      <c r="H74" s="90"/>
      <c r="I74" s="90"/>
      <c r="J74" s="90"/>
      <c r="K74" s="90"/>
      <c r="L74" s="90"/>
      <c r="M74" s="90"/>
      <c r="N74" s="90"/>
      <c r="O74" s="91"/>
      <c r="P74" s="91"/>
      <c r="Q74" s="91"/>
      <c r="R74" s="91"/>
    </row>
    <row r="75" spans="1:18" x14ac:dyDescent="0.25">
      <c r="A75" s="90"/>
      <c r="B75" s="90"/>
      <c r="C75" s="90"/>
      <c r="D75" s="90"/>
      <c r="E75" s="90"/>
      <c r="F75" s="90"/>
      <c r="G75" s="90"/>
      <c r="H75" s="90"/>
      <c r="I75" s="90"/>
      <c r="J75" s="90"/>
      <c r="K75" s="90"/>
      <c r="L75" s="90"/>
      <c r="M75" s="90"/>
      <c r="N75" s="90"/>
      <c r="O75" s="91"/>
      <c r="P75" s="91"/>
      <c r="Q75" s="91"/>
      <c r="R75" s="91"/>
    </row>
    <row r="76" spans="1:18" x14ac:dyDescent="0.25">
      <c r="A76" s="90"/>
      <c r="B76" s="90"/>
      <c r="C76" s="90"/>
      <c r="D76" s="90"/>
      <c r="E76" s="90"/>
      <c r="F76" s="90"/>
      <c r="G76" s="90"/>
      <c r="H76" s="90"/>
      <c r="I76" s="90"/>
      <c r="J76" s="90"/>
      <c r="K76" s="90"/>
      <c r="L76" s="90"/>
      <c r="M76" s="90"/>
      <c r="N76" s="90"/>
      <c r="O76" s="91"/>
      <c r="P76" s="91"/>
      <c r="Q76" s="91"/>
      <c r="R76" s="91"/>
    </row>
    <row r="77" spans="1:18" x14ac:dyDescent="0.25">
      <c r="A77" s="90"/>
      <c r="B77" s="90"/>
      <c r="C77" s="90"/>
      <c r="D77" s="90"/>
      <c r="E77" s="90"/>
      <c r="F77" s="90"/>
      <c r="G77" s="90"/>
      <c r="H77" s="90"/>
      <c r="I77" s="90"/>
      <c r="J77" s="90"/>
      <c r="K77" s="90"/>
      <c r="L77" s="90"/>
      <c r="M77" s="90"/>
      <c r="N77" s="90"/>
      <c r="O77" s="91"/>
      <c r="P77" s="91"/>
      <c r="Q77" s="91"/>
      <c r="R77" s="91"/>
    </row>
    <row r="78" spans="1:18" x14ac:dyDescent="0.25">
      <c r="A78" s="90"/>
      <c r="B78" s="90"/>
      <c r="C78" s="90"/>
      <c r="D78" s="90"/>
      <c r="E78" s="90"/>
      <c r="F78" s="90"/>
      <c r="G78" s="90"/>
      <c r="H78" s="90"/>
      <c r="I78" s="90"/>
      <c r="J78" s="90"/>
      <c r="K78" s="90"/>
      <c r="L78" s="90"/>
      <c r="M78" s="90"/>
      <c r="N78" s="90"/>
      <c r="O78" s="91"/>
      <c r="P78" s="91"/>
      <c r="Q78" s="91"/>
      <c r="R78" s="91"/>
    </row>
    <row r="79" spans="1:18" x14ac:dyDescent="0.25">
      <c r="A79" s="90"/>
      <c r="B79" s="90"/>
      <c r="C79" s="90"/>
      <c r="D79" s="90"/>
      <c r="E79" s="90"/>
      <c r="F79" s="90"/>
      <c r="G79" s="90"/>
      <c r="H79" s="90"/>
      <c r="I79" s="90"/>
      <c r="J79" s="90"/>
      <c r="K79" s="90"/>
      <c r="L79" s="90"/>
      <c r="M79" s="90"/>
      <c r="N79" s="90"/>
      <c r="O79" s="91"/>
      <c r="P79" s="91"/>
      <c r="Q79" s="91"/>
      <c r="R79" s="91"/>
    </row>
    <row r="80" spans="1:18" x14ac:dyDescent="0.25">
      <c r="A80" s="90"/>
      <c r="B80" s="90"/>
      <c r="C80" s="90"/>
      <c r="D80" s="90"/>
      <c r="E80" s="90"/>
      <c r="F80" s="90"/>
      <c r="G80" s="90"/>
      <c r="H80" s="90"/>
      <c r="I80" s="90"/>
      <c r="J80" s="90"/>
      <c r="K80" s="90"/>
      <c r="L80" s="90"/>
      <c r="M80" s="90"/>
      <c r="N80" s="90"/>
      <c r="O80" s="91"/>
      <c r="P80" s="91"/>
      <c r="Q80" s="91"/>
      <c r="R80" s="91"/>
    </row>
    <row r="81" spans="1:18" x14ac:dyDescent="0.25">
      <c r="A81" s="90"/>
      <c r="B81" s="90"/>
      <c r="C81" s="90"/>
      <c r="D81" s="90"/>
      <c r="E81" s="90"/>
      <c r="F81" s="90"/>
      <c r="G81" s="90"/>
      <c r="H81" s="90"/>
      <c r="I81" s="90"/>
      <c r="J81" s="90"/>
      <c r="K81" s="90"/>
      <c r="L81" s="90"/>
      <c r="M81" s="90"/>
      <c r="N81" s="90"/>
      <c r="O81" s="91"/>
      <c r="P81" s="91"/>
      <c r="Q81" s="91"/>
      <c r="R81" s="91"/>
    </row>
    <row r="82" spans="1:18" x14ac:dyDescent="0.25">
      <c r="A82" s="90"/>
      <c r="B82" s="90"/>
      <c r="C82" s="90"/>
      <c r="D82" s="90"/>
      <c r="E82" s="90"/>
      <c r="F82" s="90"/>
      <c r="G82" s="90"/>
      <c r="H82" s="90"/>
      <c r="I82" s="90"/>
      <c r="J82" s="90"/>
      <c r="K82" s="90"/>
      <c r="L82" s="90"/>
      <c r="M82" s="90"/>
      <c r="N82" s="90"/>
      <c r="O82" s="91"/>
      <c r="P82" s="91"/>
      <c r="Q82" s="91"/>
      <c r="R82" s="91"/>
    </row>
    <row r="83" spans="1:18" x14ac:dyDescent="0.25">
      <c r="A83" s="90"/>
      <c r="B83" s="90"/>
      <c r="C83" s="90"/>
      <c r="D83" s="90"/>
      <c r="E83" s="90"/>
      <c r="F83" s="90"/>
      <c r="G83" s="90"/>
      <c r="H83" s="90"/>
      <c r="I83" s="90"/>
      <c r="J83" s="90"/>
      <c r="K83" s="90"/>
      <c r="L83" s="90"/>
      <c r="M83" s="90"/>
      <c r="N83" s="90"/>
      <c r="O83" s="91"/>
      <c r="P83" s="91"/>
      <c r="Q83" s="91"/>
      <c r="R83" s="91"/>
    </row>
    <row r="84" spans="1:18" x14ac:dyDescent="0.25">
      <c r="A84" s="90"/>
      <c r="B84" s="90"/>
      <c r="C84" s="90"/>
      <c r="D84" s="90"/>
      <c r="E84" s="90"/>
      <c r="F84" s="90"/>
      <c r="G84" s="90"/>
      <c r="H84" s="90"/>
      <c r="I84" s="90"/>
      <c r="J84" s="90"/>
      <c r="K84" s="90"/>
      <c r="L84" s="90"/>
      <c r="M84" s="90"/>
      <c r="N84" s="90"/>
      <c r="O84" s="91"/>
      <c r="P84" s="91"/>
      <c r="Q84" s="91"/>
      <c r="R84" s="91"/>
    </row>
    <row r="85" spans="1:18" x14ac:dyDescent="0.25">
      <c r="A85" s="90"/>
      <c r="B85" s="90"/>
      <c r="C85" s="90"/>
      <c r="D85" s="90"/>
      <c r="E85" s="90"/>
      <c r="F85" s="90"/>
      <c r="G85" s="90"/>
      <c r="H85" s="90"/>
      <c r="I85" s="90"/>
      <c r="J85" s="90"/>
      <c r="K85" s="90"/>
      <c r="L85" s="90"/>
      <c r="M85" s="90"/>
      <c r="N85" s="90"/>
      <c r="O85" s="91"/>
      <c r="P85" s="91"/>
      <c r="Q85" s="91"/>
      <c r="R85" s="91"/>
    </row>
    <row r="86" spans="1:18" x14ac:dyDescent="0.25">
      <c r="A86" s="90"/>
      <c r="B86" s="90"/>
      <c r="C86" s="90"/>
      <c r="D86" s="90"/>
      <c r="E86" s="90"/>
      <c r="F86" s="90"/>
      <c r="G86" s="90"/>
      <c r="H86" s="90"/>
      <c r="I86" s="90"/>
      <c r="J86" s="90"/>
      <c r="K86" s="90"/>
      <c r="L86" s="90"/>
      <c r="M86" s="90"/>
      <c r="N86" s="90"/>
      <c r="O86" s="91"/>
      <c r="P86" s="91"/>
      <c r="Q86" s="91"/>
      <c r="R86" s="91"/>
    </row>
    <row r="87" spans="1:18" x14ac:dyDescent="0.25">
      <c r="A87" s="90"/>
      <c r="B87" s="90"/>
      <c r="C87" s="90"/>
      <c r="D87" s="90"/>
      <c r="E87" s="90"/>
      <c r="F87" s="90"/>
      <c r="G87" s="90"/>
      <c r="H87" s="90"/>
      <c r="I87" s="90"/>
      <c r="J87" s="90"/>
      <c r="K87" s="90"/>
      <c r="L87" s="90"/>
      <c r="M87" s="90"/>
      <c r="N87" s="90"/>
      <c r="O87" s="91"/>
      <c r="P87" s="91"/>
      <c r="Q87" s="91"/>
      <c r="R87" s="91"/>
    </row>
    <row r="88" spans="1:18" x14ac:dyDescent="0.25">
      <c r="A88" s="90"/>
      <c r="B88" s="90"/>
      <c r="C88" s="90"/>
      <c r="D88" s="90"/>
      <c r="E88" s="90"/>
      <c r="F88" s="90"/>
      <c r="G88" s="90"/>
      <c r="H88" s="90"/>
      <c r="I88" s="90"/>
      <c r="J88" s="90"/>
      <c r="K88" s="90"/>
      <c r="L88" s="90"/>
      <c r="M88" s="90"/>
      <c r="N88" s="90"/>
      <c r="O88" s="91"/>
      <c r="P88" s="91"/>
      <c r="Q88" s="91"/>
      <c r="R88" s="91"/>
    </row>
    <row r="89" spans="1:18" x14ac:dyDescent="0.25">
      <c r="A89" s="90"/>
      <c r="B89" s="90"/>
      <c r="C89" s="90"/>
      <c r="D89" s="90"/>
      <c r="E89" s="90"/>
      <c r="F89" s="90"/>
      <c r="G89" s="90"/>
      <c r="H89" s="90"/>
      <c r="I89" s="90"/>
      <c r="J89" s="90"/>
      <c r="K89" s="90"/>
      <c r="L89" s="90"/>
      <c r="M89" s="90"/>
      <c r="N89" s="90"/>
      <c r="O89" s="91"/>
      <c r="P89" s="91"/>
      <c r="Q89" s="91"/>
      <c r="R89" s="91"/>
    </row>
    <row r="90" spans="1:18" x14ac:dyDescent="0.25">
      <c r="A90" s="90"/>
      <c r="B90" s="90"/>
      <c r="C90" s="90"/>
      <c r="D90" s="90"/>
      <c r="E90" s="90"/>
      <c r="F90" s="90"/>
      <c r="G90" s="90"/>
      <c r="H90" s="90"/>
      <c r="I90" s="90"/>
      <c r="J90" s="90"/>
      <c r="K90" s="90"/>
      <c r="L90" s="90"/>
      <c r="M90" s="90"/>
      <c r="N90" s="90"/>
      <c r="O90" s="91"/>
      <c r="P90" s="91"/>
      <c r="Q90" s="91"/>
      <c r="R90" s="91"/>
    </row>
    <row r="91" spans="1:18" x14ac:dyDescent="0.25">
      <c r="A91" s="90"/>
      <c r="B91" s="90"/>
      <c r="C91" s="90"/>
      <c r="D91" s="90"/>
      <c r="E91" s="90"/>
      <c r="F91" s="90"/>
      <c r="G91" s="90"/>
      <c r="H91" s="90"/>
      <c r="I91" s="90"/>
      <c r="J91" s="90"/>
      <c r="K91" s="90"/>
      <c r="L91" s="90"/>
      <c r="M91" s="90"/>
      <c r="N91" s="90"/>
      <c r="O91" s="91"/>
      <c r="P91" s="91"/>
      <c r="Q91" s="91"/>
      <c r="R91" s="91"/>
    </row>
    <row r="92" spans="1:18" x14ac:dyDescent="0.25">
      <c r="A92" s="90"/>
      <c r="B92" s="90"/>
      <c r="C92" s="90"/>
      <c r="D92" s="90"/>
      <c r="E92" s="90"/>
      <c r="F92" s="90"/>
      <c r="G92" s="90"/>
      <c r="H92" s="90"/>
      <c r="I92" s="90"/>
      <c r="J92" s="90"/>
      <c r="K92" s="90"/>
      <c r="L92" s="90"/>
      <c r="M92" s="90"/>
      <c r="N92" s="90"/>
      <c r="O92" s="91"/>
      <c r="P92" s="91"/>
      <c r="Q92" s="91"/>
      <c r="R92" s="91"/>
    </row>
    <row r="93" spans="1:18" x14ac:dyDescent="0.25">
      <c r="A93" s="90"/>
      <c r="B93" s="90"/>
      <c r="C93" s="90"/>
      <c r="D93" s="90"/>
      <c r="E93" s="90"/>
      <c r="F93" s="90"/>
      <c r="G93" s="90"/>
      <c r="H93" s="90"/>
      <c r="I93" s="90"/>
      <c r="J93" s="90"/>
      <c r="K93" s="90"/>
      <c r="L93" s="90"/>
      <c r="M93" s="90"/>
      <c r="N93" s="90"/>
      <c r="O93" s="91"/>
      <c r="P93" s="91"/>
      <c r="Q93" s="91"/>
      <c r="R93" s="91"/>
    </row>
    <row r="94" spans="1:18" x14ac:dyDescent="0.25">
      <c r="A94" s="90"/>
      <c r="B94" s="90"/>
      <c r="C94" s="90"/>
      <c r="D94" s="90"/>
      <c r="E94" s="90"/>
      <c r="F94" s="90"/>
      <c r="G94" s="90"/>
      <c r="H94" s="90"/>
      <c r="I94" s="90"/>
      <c r="J94" s="90"/>
      <c r="K94" s="90"/>
      <c r="L94" s="90"/>
      <c r="M94" s="90"/>
      <c r="N94" s="90"/>
      <c r="O94" s="91"/>
      <c r="P94" s="91"/>
      <c r="Q94" s="91"/>
      <c r="R94" s="91"/>
    </row>
    <row r="95" spans="1:18" x14ac:dyDescent="0.25">
      <c r="A95" s="90"/>
      <c r="B95" s="90"/>
      <c r="C95" s="90"/>
      <c r="D95" s="90"/>
      <c r="E95" s="90"/>
      <c r="F95" s="90"/>
      <c r="G95" s="90"/>
      <c r="H95" s="90"/>
      <c r="I95" s="90"/>
      <c r="J95" s="90"/>
      <c r="K95" s="90"/>
      <c r="L95" s="90"/>
      <c r="M95" s="90"/>
      <c r="N95" s="90"/>
      <c r="O95" s="91"/>
      <c r="P95" s="91"/>
      <c r="Q95" s="91"/>
      <c r="R95" s="91"/>
    </row>
    <row r="96" spans="1:18" x14ac:dyDescent="0.25">
      <c r="A96" s="90"/>
      <c r="B96" s="90"/>
      <c r="C96" s="90"/>
      <c r="D96" s="90"/>
      <c r="E96" s="90"/>
      <c r="F96" s="90"/>
      <c r="G96" s="90"/>
      <c r="H96" s="90"/>
      <c r="I96" s="90"/>
      <c r="J96" s="90"/>
      <c r="K96" s="90"/>
      <c r="L96" s="90"/>
      <c r="M96" s="90"/>
      <c r="N96" s="90"/>
      <c r="O96" s="91"/>
      <c r="P96" s="91"/>
      <c r="Q96" s="91"/>
      <c r="R96" s="91"/>
    </row>
    <row r="97" spans="1:18" x14ac:dyDescent="0.25">
      <c r="A97" s="90"/>
      <c r="B97" s="90"/>
      <c r="C97" s="90"/>
      <c r="D97" s="90"/>
      <c r="E97" s="90"/>
      <c r="F97" s="90"/>
      <c r="G97" s="90"/>
      <c r="H97" s="90"/>
      <c r="I97" s="90"/>
      <c r="J97" s="90"/>
      <c r="K97" s="90"/>
      <c r="L97" s="90"/>
      <c r="M97" s="90"/>
      <c r="N97" s="90"/>
      <c r="O97" s="91"/>
      <c r="P97" s="91"/>
      <c r="Q97" s="91"/>
      <c r="R97" s="91"/>
    </row>
    <row r="98" spans="1:18" x14ac:dyDescent="0.25">
      <c r="A98" s="90"/>
      <c r="B98" s="90"/>
      <c r="C98" s="90"/>
      <c r="D98" s="90"/>
      <c r="E98" s="90"/>
      <c r="F98" s="90"/>
      <c r="G98" s="90"/>
      <c r="H98" s="90"/>
      <c r="I98" s="90"/>
      <c r="J98" s="90"/>
      <c r="K98" s="90"/>
      <c r="L98" s="90"/>
      <c r="M98" s="90"/>
      <c r="N98" s="90"/>
      <c r="O98" s="91"/>
      <c r="P98" s="91"/>
      <c r="Q98" s="91"/>
      <c r="R98" s="91"/>
    </row>
    <row r="99" spans="1:18" x14ac:dyDescent="0.25">
      <c r="A99" s="90"/>
      <c r="B99" s="90"/>
      <c r="C99" s="90"/>
      <c r="D99" s="90"/>
      <c r="E99" s="90"/>
      <c r="F99" s="90"/>
      <c r="G99" s="90"/>
      <c r="H99" s="90"/>
      <c r="I99" s="90"/>
      <c r="J99" s="90"/>
      <c r="K99" s="90"/>
      <c r="L99" s="90"/>
      <c r="M99" s="90"/>
      <c r="N99" s="90"/>
      <c r="O99" s="91"/>
      <c r="P99" s="91"/>
      <c r="Q99" s="91"/>
      <c r="R99" s="91"/>
    </row>
    <row r="100" spans="1:18" x14ac:dyDescent="0.25">
      <c r="A100" s="90"/>
      <c r="B100" s="90"/>
      <c r="C100" s="90"/>
      <c r="D100" s="90"/>
      <c r="E100" s="90"/>
      <c r="F100" s="90"/>
      <c r="G100" s="90"/>
      <c r="H100" s="90"/>
      <c r="I100" s="90"/>
      <c r="J100" s="90"/>
      <c r="K100" s="90"/>
      <c r="L100" s="90"/>
      <c r="M100" s="90"/>
      <c r="N100" s="90"/>
      <c r="O100" s="91"/>
      <c r="P100" s="91"/>
      <c r="Q100" s="91"/>
      <c r="R100" s="91"/>
    </row>
  </sheetData>
  <sheetProtection formatCells="0" formatRows="0" insertRows="0" deleteColumns="0" deleteRows="0" selectLockedCells="1" sort="0" autoFilter="0" pivotTables="0"/>
  <mergeCells count="36">
    <mergeCell ref="A49:R49"/>
    <mergeCell ref="A34:B34"/>
    <mergeCell ref="C34:R34"/>
    <mergeCell ref="A45:R45"/>
    <mergeCell ref="A48:R48"/>
    <mergeCell ref="A46:R46"/>
    <mergeCell ref="A43:R43"/>
    <mergeCell ref="A33:D33"/>
    <mergeCell ref="E33:R33"/>
    <mergeCell ref="A42:R42"/>
    <mergeCell ref="A7:R7"/>
    <mergeCell ref="A19:R20"/>
    <mergeCell ref="A36:R36"/>
    <mergeCell ref="A37:R37"/>
    <mergeCell ref="A39:R39"/>
    <mergeCell ref="A40:R40"/>
    <mergeCell ref="A26:H26"/>
    <mergeCell ref="M12:R12"/>
    <mergeCell ref="A31:R31"/>
    <mergeCell ref="A24:C24"/>
    <mergeCell ref="C2:P2"/>
    <mergeCell ref="C4:P4"/>
    <mergeCell ref="M9:R9"/>
    <mergeCell ref="A29:R29"/>
    <mergeCell ref="A28:R28"/>
    <mergeCell ref="M11:R11"/>
    <mergeCell ref="A11:K11"/>
    <mergeCell ref="A15:E15"/>
    <mergeCell ref="F15:R15"/>
    <mergeCell ref="I26:R26"/>
    <mergeCell ref="D24:R24"/>
    <mergeCell ref="A18:D18"/>
    <mergeCell ref="A22:B22"/>
    <mergeCell ref="A16:R16"/>
    <mergeCell ref="A21:R21"/>
    <mergeCell ref="C22:R22"/>
  </mergeCells>
  <phoneticPr fontId="0" type="noConversion"/>
  <dataValidations count="3">
    <dataValidation type="list" showInputMessage="1" showErrorMessage="1" error="Моля, изберете факултет от падащото меню!" prompt="Моля, изберете факултет от падащото меню!" sqref="C4:P4">
      <formula1>listФ</formula1>
    </dataValidation>
    <dataValidation type="list" showInputMessage="1" showErrorMessage="1" error="Моля, изберете професионално направление от падащото меню!" prompt="Моля, изберете професионално направление от падащото меню!" sqref="F15:R15">
      <formula1>ListПН</formula1>
    </dataValidation>
    <dataValidation type="list" allowBlank="1" showInputMessage="1" showErrorMessage="1" error="Моля, изберете формата на обучение от падащото меню!" prompt="Моля, изберете формата на обучение от падащото меню!" sqref="D24:R24">
      <formula1>listФО</formula1>
    </dataValidation>
  </dataValidations>
  <pageMargins left="0.25" right="0.25" top="0.75" bottom="0.75" header="0.3" footer="0.3"/>
  <pageSetup orientation="landscape" horizontalDpi="4294967293" verticalDpi="4294967293" r:id="rId1"/>
  <drawing r:id="rId2"/>
  <legacyDrawing r:id="rId3"/>
  <oleObjects>
    <mc:AlternateContent xmlns:mc="http://schemas.openxmlformats.org/markup-compatibility/2006">
      <mc:Choice Requires="x14">
        <oleObject progId="Word.Picture.8" shapeId="1027" r:id="rId4">
          <objectPr defaultSize="0" autoPict="0" r:id="rId5">
            <anchor moveWithCells="1" sizeWithCells="1">
              <from>
                <xdr:col>0</xdr:col>
                <xdr:colOff>190500</xdr:colOff>
                <xdr:row>0</xdr:row>
                <xdr:rowOff>47625</xdr:rowOff>
              </from>
              <to>
                <xdr:col>1</xdr:col>
                <xdr:colOff>476250</xdr:colOff>
                <xdr:row>4</xdr:row>
                <xdr:rowOff>133350</xdr:rowOff>
              </to>
            </anchor>
          </objectPr>
        </oleObject>
      </mc:Choice>
      <mc:Fallback>
        <oleObject progId="Word.Picture.8" shapeId="1027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A78"/>
  <sheetViews>
    <sheetView tabSelected="1" zoomScaleNormal="100" workbookViewId="0">
      <selection activeCell="R3" sqref="R3"/>
    </sheetView>
  </sheetViews>
  <sheetFormatPr defaultRowHeight="15" x14ac:dyDescent="0.25"/>
  <cols>
    <col min="1" max="1" width="3.28515625" style="5" customWidth="1"/>
    <col min="2" max="5" width="2.7109375" style="6" customWidth="1"/>
    <col min="6" max="6" width="48.7109375" style="6" customWidth="1"/>
    <col min="7" max="7" width="6.42578125" style="7" customWidth="1"/>
    <col min="8" max="8" width="6.28515625" style="8" customWidth="1"/>
    <col min="9" max="9" width="5.7109375" style="8" customWidth="1"/>
    <col min="10" max="10" width="7.28515625" style="8" customWidth="1"/>
    <col min="11" max="11" width="7.140625" style="8" customWidth="1"/>
    <col min="12" max="13" width="7.140625" style="6" customWidth="1"/>
    <col min="14" max="14" width="10.85546875" style="6" customWidth="1"/>
    <col min="15" max="15" width="8.28515625" style="6" customWidth="1"/>
    <col min="16" max="16384" width="9.140625" style="4"/>
  </cols>
  <sheetData>
    <row r="1" spans="1:25" ht="23.25" customHeight="1" x14ac:dyDescent="0.25">
      <c r="A1" s="118" t="s">
        <v>191</v>
      </c>
      <c r="B1" s="95">
        <v>3</v>
      </c>
      <c r="C1" s="95">
        <v>3</v>
      </c>
      <c r="D1" s="95">
        <v>2</v>
      </c>
      <c r="E1" s="95">
        <v>1</v>
      </c>
      <c r="F1" s="234" t="str">
        <f>CONCATENATE("Магистърска програма ",'Титулна страница'!A19," ",'Титулна страница'!A21)</f>
        <v>Магистърска програма Език-култура-превод за специалисти, както и за филолози и нефиллолози, владеещи писмено и говоримо немски език</v>
      </c>
      <c r="G1" s="235"/>
      <c r="H1" s="235"/>
      <c r="I1" s="235"/>
      <c r="J1" s="235"/>
      <c r="K1" s="235"/>
      <c r="L1" s="235"/>
      <c r="M1" s="235"/>
      <c r="N1" s="235"/>
      <c r="O1" s="235"/>
    </row>
    <row r="2" spans="1:25" ht="26.25" customHeight="1" thickBot="1" x14ac:dyDescent="0.3">
      <c r="A2" s="250" t="s">
        <v>15</v>
      </c>
      <c r="B2" s="250"/>
      <c r="C2" s="250"/>
      <c r="D2" s="250"/>
      <c r="E2" s="250"/>
      <c r="F2" s="243" t="s">
        <v>218</v>
      </c>
      <c r="G2" s="243"/>
      <c r="H2" s="243"/>
      <c r="I2" s="243"/>
      <c r="J2" s="243"/>
      <c r="K2" s="243"/>
      <c r="L2" s="243"/>
      <c r="M2" s="243"/>
      <c r="N2" s="243"/>
      <c r="O2" s="243"/>
    </row>
    <row r="3" spans="1:25" s="44" customFormat="1" ht="15.75" customHeight="1" x14ac:dyDescent="0.25">
      <c r="A3" s="219" t="s">
        <v>16</v>
      </c>
      <c r="B3" s="214" t="s">
        <v>17</v>
      </c>
      <c r="C3" s="236"/>
      <c r="D3" s="236"/>
      <c r="E3" s="236"/>
      <c r="F3" s="214" t="s">
        <v>18</v>
      </c>
      <c r="G3" s="246" t="s">
        <v>19</v>
      </c>
      <c r="H3" s="246" t="s">
        <v>20</v>
      </c>
      <c r="I3" s="246" t="s">
        <v>47</v>
      </c>
      <c r="J3" s="214" t="s">
        <v>21</v>
      </c>
      <c r="K3" s="244"/>
      <c r="L3" s="244"/>
      <c r="M3" s="244"/>
      <c r="N3" s="241" t="s">
        <v>22</v>
      </c>
      <c r="O3" s="254" t="s">
        <v>23</v>
      </c>
    </row>
    <row r="4" spans="1:25" s="44" customFormat="1" ht="80.25" thickBot="1" x14ac:dyDescent="0.3">
      <c r="A4" s="253"/>
      <c r="B4" s="245"/>
      <c r="C4" s="245"/>
      <c r="D4" s="245"/>
      <c r="E4" s="245"/>
      <c r="F4" s="256"/>
      <c r="G4" s="247"/>
      <c r="H4" s="247"/>
      <c r="I4" s="247"/>
      <c r="J4" s="56" t="s">
        <v>24</v>
      </c>
      <c r="K4" s="56" t="s">
        <v>25</v>
      </c>
      <c r="L4" s="56" t="s">
        <v>26</v>
      </c>
      <c r="M4" s="56" t="s">
        <v>50</v>
      </c>
      <c r="N4" s="247"/>
      <c r="O4" s="257"/>
    </row>
    <row r="5" spans="1:25" ht="15.75" thickBot="1" x14ac:dyDescent="0.3">
      <c r="A5" s="1">
        <v>1</v>
      </c>
      <c r="B5" s="248">
        <v>2</v>
      </c>
      <c r="C5" s="249"/>
      <c r="D5" s="249"/>
      <c r="E5" s="249"/>
      <c r="F5" s="43">
        <v>3</v>
      </c>
      <c r="G5" s="43">
        <v>4</v>
      </c>
      <c r="H5" s="43">
        <v>5</v>
      </c>
      <c r="I5" s="43">
        <v>6</v>
      </c>
      <c r="J5" s="43">
        <v>7</v>
      </c>
      <c r="K5" s="43">
        <v>8</v>
      </c>
      <c r="L5" s="43">
        <v>9</v>
      </c>
      <c r="M5" s="43">
        <v>10</v>
      </c>
      <c r="N5" s="43">
        <v>11</v>
      </c>
      <c r="O5" s="2">
        <v>12</v>
      </c>
      <c r="P5" s="112"/>
      <c r="Q5" s="112"/>
    </row>
    <row r="6" spans="1:25" ht="17.25" customHeight="1" thickBot="1" x14ac:dyDescent="0.3">
      <c r="A6" s="251" t="s">
        <v>211</v>
      </c>
      <c r="B6" s="251"/>
      <c r="C6" s="251"/>
      <c r="D6" s="251"/>
      <c r="E6" s="251"/>
      <c r="F6" s="251"/>
      <c r="G6" s="251"/>
      <c r="H6" s="251"/>
      <c r="I6" s="251"/>
      <c r="J6" s="251"/>
      <c r="K6" s="251"/>
      <c r="L6" s="251"/>
      <c r="M6" s="251"/>
      <c r="N6" s="251"/>
      <c r="O6" s="252"/>
      <c r="P6" s="112"/>
      <c r="Q6" s="112"/>
    </row>
    <row r="7" spans="1:25" s="112" customFormat="1" ht="17.25" customHeight="1" x14ac:dyDescent="0.25">
      <c r="A7" s="120">
        <v>1</v>
      </c>
      <c r="B7" s="121" t="s">
        <v>146</v>
      </c>
      <c r="C7" s="121">
        <v>0</v>
      </c>
      <c r="D7" s="121">
        <v>1</v>
      </c>
      <c r="E7" s="121">
        <v>0</v>
      </c>
      <c r="F7" s="122" t="s">
        <v>180</v>
      </c>
      <c r="G7" s="121" t="s">
        <v>146</v>
      </c>
      <c r="H7" s="121">
        <v>1</v>
      </c>
      <c r="I7" s="121">
        <v>4</v>
      </c>
      <c r="J7" s="121">
        <v>120</v>
      </c>
      <c r="K7" s="121">
        <v>30</v>
      </c>
      <c r="L7" s="121"/>
      <c r="M7" s="121"/>
      <c r="N7" s="121" t="s">
        <v>164</v>
      </c>
      <c r="O7" s="123" t="s">
        <v>171</v>
      </c>
    </row>
    <row r="8" spans="1:25" s="112" customFormat="1" ht="17.25" customHeight="1" x14ac:dyDescent="0.25">
      <c r="A8" s="115" t="s">
        <v>30</v>
      </c>
      <c r="B8" s="117" t="s">
        <v>146</v>
      </c>
      <c r="C8" s="117">
        <v>0</v>
      </c>
      <c r="D8" s="117">
        <v>2</v>
      </c>
      <c r="E8" s="117">
        <v>0</v>
      </c>
      <c r="F8" s="119" t="s">
        <v>174</v>
      </c>
      <c r="G8" s="117" t="s">
        <v>146</v>
      </c>
      <c r="H8" s="117">
        <v>1</v>
      </c>
      <c r="I8" s="117">
        <v>4</v>
      </c>
      <c r="J8" s="117">
        <v>120</v>
      </c>
      <c r="K8" s="117">
        <v>30</v>
      </c>
      <c r="L8" s="117"/>
      <c r="M8" s="117"/>
      <c r="N8" s="117" t="s">
        <v>164</v>
      </c>
      <c r="O8" s="116" t="s">
        <v>148</v>
      </c>
    </row>
    <row r="9" spans="1:25" s="112" customFormat="1" ht="22.5" customHeight="1" x14ac:dyDescent="0.25">
      <c r="A9" s="115" t="s">
        <v>192</v>
      </c>
      <c r="B9" s="117" t="s">
        <v>146</v>
      </c>
      <c r="C9" s="117">
        <v>0</v>
      </c>
      <c r="D9" s="117">
        <v>3</v>
      </c>
      <c r="E9" s="117">
        <v>0</v>
      </c>
      <c r="F9" s="119" t="s">
        <v>215</v>
      </c>
      <c r="G9" s="117" t="s">
        <v>146</v>
      </c>
      <c r="H9" s="117">
        <v>1</v>
      </c>
      <c r="I9" s="117">
        <v>4</v>
      </c>
      <c r="J9" s="117">
        <v>120</v>
      </c>
      <c r="K9" s="117">
        <v>30</v>
      </c>
      <c r="L9" s="117"/>
      <c r="M9" s="117"/>
      <c r="N9" s="117" t="s">
        <v>164</v>
      </c>
      <c r="O9" s="116" t="s">
        <v>148</v>
      </c>
    </row>
    <row r="10" spans="1:25" s="114" customFormat="1" ht="22.5" customHeight="1" x14ac:dyDescent="0.25">
      <c r="A10" s="124" t="s">
        <v>31</v>
      </c>
      <c r="B10" s="125" t="s">
        <v>146</v>
      </c>
      <c r="C10" s="125">
        <v>0</v>
      </c>
      <c r="D10" s="125">
        <v>4</v>
      </c>
      <c r="E10" s="125">
        <v>0</v>
      </c>
      <c r="F10" s="126" t="s">
        <v>181</v>
      </c>
      <c r="G10" s="125" t="s">
        <v>146</v>
      </c>
      <c r="H10" s="125">
        <v>1</v>
      </c>
      <c r="I10" s="127" t="s">
        <v>31</v>
      </c>
      <c r="J10" s="125">
        <v>120</v>
      </c>
      <c r="K10" s="125">
        <v>30</v>
      </c>
      <c r="L10" s="125"/>
      <c r="M10" s="125"/>
      <c r="N10" s="125" t="s">
        <v>164</v>
      </c>
      <c r="O10" s="128" t="s">
        <v>148</v>
      </c>
    </row>
    <row r="11" spans="1:25" s="114" customFormat="1" ht="22.5" customHeight="1" x14ac:dyDescent="0.25">
      <c r="A11" s="124" t="s">
        <v>32</v>
      </c>
      <c r="B11" s="125" t="s">
        <v>146</v>
      </c>
      <c r="C11" s="125">
        <v>0</v>
      </c>
      <c r="D11" s="125">
        <v>5</v>
      </c>
      <c r="E11" s="125">
        <v>0</v>
      </c>
      <c r="F11" s="126" t="s">
        <v>182</v>
      </c>
      <c r="G11" s="125" t="s">
        <v>146</v>
      </c>
      <c r="H11" s="125">
        <v>1</v>
      </c>
      <c r="I11" s="127" t="s">
        <v>31</v>
      </c>
      <c r="J11" s="125">
        <v>120</v>
      </c>
      <c r="K11" s="125">
        <v>30</v>
      </c>
      <c r="L11" s="125"/>
      <c r="M11" s="125"/>
      <c r="N11" s="125" t="s">
        <v>164</v>
      </c>
      <c r="O11" s="128" t="s">
        <v>157</v>
      </c>
    </row>
    <row r="12" spans="1:25" s="112" customFormat="1" ht="17.25" customHeight="1" x14ac:dyDescent="0.25">
      <c r="A12" s="124" t="s">
        <v>28</v>
      </c>
      <c r="B12" s="125" t="s">
        <v>146</v>
      </c>
      <c r="C12" s="125">
        <v>0</v>
      </c>
      <c r="D12" s="125">
        <v>6</v>
      </c>
      <c r="E12" s="125">
        <v>0</v>
      </c>
      <c r="F12" s="126" t="s">
        <v>194</v>
      </c>
      <c r="G12" s="125" t="s">
        <v>146</v>
      </c>
      <c r="H12" s="125">
        <v>1</v>
      </c>
      <c r="I12" s="127" t="s">
        <v>31</v>
      </c>
      <c r="J12" s="125">
        <v>120</v>
      </c>
      <c r="K12" s="125">
        <v>30</v>
      </c>
      <c r="L12" s="125"/>
      <c r="M12" s="125"/>
      <c r="N12" s="125" t="s">
        <v>164</v>
      </c>
      <c r="O12" s="128" t="s">
        <v>157</v>
      </c>
    </row>
    <row r="13" spans="1:25" s="113" customFormat="1" ht="17.25" customHeight="1" x14ac:dyDescent="0.25">
      <c r="A13" s="124" t="s">
        <v>33</v>
      </c>
      <c r="B13" s="125" t="s">
        <v>146</v>
      </c>
      <c r="C13" s="125">
        <v>0</v>
      </c>
      <c r="D13" s="125">
        <v>7</v>
      </c>
      <c r="E13" s="125">
        <v>0</v>
      </c>
      <c r="F13" s="126" t="s">
        <v>150</v>
      </c>
      <c r="G13" s="125" t="s">
        <v>146</v>
      </c>
      <c r="H13" s="125">
        <v>2</v>
      </c>
      <c r="I13" s="127" t="s">
        <v>31</v>
      </c>
      <c r="J13" s="125">
        <v>120</v>
      </c>
      <c r="K13" s="125">
        <v>30</v>
      </c>
      <c r="L13" s="125"/>
      <c r="M13" s="125"/>
      <c r="N13" s="125" t="s">
        <v>164</v>
      </c>
      <c r="O13" s="128" t="s">
        <v>148</v>
      </c>
      <c r="P13" s="112"/>
      <c r="Q13" s="112"/>
      <c r="R13" s="112"/>
      <c r="S13" s="112"/>
      <c r="T13" s="112"/>
      <c r="U13" s="112"/>
      <c r="V13" s="112"/>
      <c r="W13" s="112"/>
      <c r="X13" s="112"/>
      <c r="Y13" s="112"/>
    </row>
    <row r="14" spans="1:25" s="113" customFormat="1" ht="17.25" customHeight="1" x14ac:dyDescent="0.25">
      <c r="A14" s="124" t="s">
        <v>34</v>
      </c>
      <c r="B14" s="125" t="s">
        <v>146</v>
      </c>
      <c r="C14" s="125">
        <v>0</v>
      </c>
      <c r="D14" s="125">
        <v>8</v>
      </c>
      <c r="E14" s="125">
        <v>0</v>
      </c>
      <c r="F14" s="126" t="s">
        <v>175</v>
      </c>
      <c r="G14" s="125" t="s">
        <v>146</v>
      </c>
      <c r="H14" s="125">
        <v>2</v>
      </c>
      <c r="I14" s="127" t="s">
        <v>31</v>
      </c>
      <c r="J14" s="125">
        <v>120</v>
      </c>
      <c r="K14" s="125">
        <v>30</v>
      </c>
      <c r="L14" s="125"/>
      <c r="M14" s="125"/>
      <c r="N14" s="125" t="s">
        <v>164</v>
      </c>
      <c r="O14" s="128" t="s">
        <v>148</v>
      </c>
      <c r="P14" s="112"/>
      <c r="Q14" s="112"/>
      <c r="R14" s="112"/>
      <c r="S14" s="112"/>
      <c r="T14" s="112"/>
      <c r="U14" s="112"/>
      <c r="V14" s="112"/>
      <c r="W14" s="112"/>
      <c r="X14" s="112"/>
      <c r="Y14" s="112"/>
    </row>
    <row r="15" spans="1:25" s="113" customFormat="1" ht="22.5" customHeight="1" x14ac:dyDescent="0.25">
      <c r="A15" s="124" t="s">
        <v>35</v>
      </c>
      <c r="B15" s="125" t="s">
        <v>146</v>
      </c>
      <c r="C15" s="125">
        <v>0</v>
      </c>
      <c r="D15" s="125">
        <v>9</v>
      </c>
      <c r="E15" s="125">
        <v>0</v>
      </c>
      <c r="F15" s="140" t="s">
        <v>221</v>
      </c>
      <c r="G15" s="125" t="s">
        <v>146</v>
      </c>
      <c r="H15" s="125">
        <v>2</v>
      </c>
      <c r="I15" s="127" t="s">
        <v>31</v>
      </c>
      <c r="J15" s="125">
        <v>120</v>
      </c>
      <c r="K15" s="125">
        <v>30</v>
      </c>
      <c r="L15" s="125"/>
      <c r="M15" s="125"/>
      <c r="N15" s="125" t="s">
        <v>164</v>
      </c>
      <c r="O15" s="139" t="s">
        <v>148</v>
      </c>
      <c r="P15" s="112"/>
      <c r="Q15" s="112"/>
      <c r="R15" s="112"/>
      <c r="S15" s="112"/>
      <c r="T15" s="112"/>
      <c r="U15" s="112"/>
      <c r="V15" s="112"/>
      <c r="W15" s="112"/>
      <c r="X15" s="112"/>
      <c r="Y15" s="112"/>
    </row>
    <row r="16" spans="1:25" s="113" customFormat="1" ht="22.5" customHeight="1" x14ac:dyDescent="0.25">
      <c r="A16" s="124" t="s">
        <v>36</v>
      </c>
      <c r="B16" s="125" t="s">
        <v>146</v>
      </c>
      <c r="C16" s="125">
        <v>1</v>
      </c>
      <c r="D16" s="125">
        <v>0</v>
      </c>
      <c r="E16" s="125">
        <v>0</v>
      </c>
      <c r="F16" s="126" t="s">
        <v>213</v>
      </c>
      <c r="G16" s="125" t="s">
        <v>146</v>
      </c>
      <c r="H16" s="125">
        <v>2</v>
      </c>
      <c r="I16" s="127" t="s">
        <v>31</v>
      </c>
      <c r="J16" s="125">
        <v>120</v>
      </c>
      <c r="K16" s="125">
        <v>30</v>
      </c>
      <c r="L16" s="125"/>
      <c r="M16" s="125"/>
      <c r="N16" s="125" t="s">
        <v>164</v>
      </c>
      <c r="O16" s="128" t="s">
        <v>148</v>
      </c>
      <c r="P16" s="112"/>
      <c r="Q16" s="112"/>
      <c r="R16" s="112"/>
      <c r="S16" s="112"/>
      <c r="T16" s="112"/>
      <c r="U16" s="112"/>
      <c r="V16" s="112"/>
      <c r="W16" s="112"/>
      <c r="X16" s="112"/>
      <c r="Y16" s="112"/>
    </row>
    <row r="17" spans="1:31" ht="17.25" customHeight="1" x14ac:dyDescent="0.25">
      <c r="A17" s="124" t="s">
        <v>37</v>
      </c>
      <c r="B17" s="125" t="s">
        <v>146</v>
      </c>
      <c r="C17" s="125">
        <v>1</v>
      </c>
      <c r="D17" s="125">
        <v>1</v>
      </c>
      <c r="E17" s="125">
        <v>0</v>
      </c>
      <c r="F17" s="126" t="s">
        <v>214</v>
      </c>
      <c r="G17" s="125" t="s">
        <v>146</v>
      </c>
      <c r="H17" s="125">
        <v>2</v>
      </c>
      <c r="I17" s="125">
        <v>6</v>
      </c>
      <c r="J17" s="125">
        <v>180</v>
      </c>
      <c r="K17" s="129">
        <v>60</v>
      </c>
      <c r="L17" s="125"/>
      <c r="M17" s="125"/>
      <c r="N17" s="125" t="s">
        <v>163</v>
      </c>
      <c r="O17" s="128" t="s">
        <v>157</v>
      </c>
      <c r="P17" s="112"/>
      <c r="Q17" s="112"/>
      <c r="R17" s="112"/>
      <c r="S17" s="112"/>
      <c r="T17" s="112"/>
      <c r="U17" s="112"/>
      <c r="V17" s="112"/>
      <c r="W17" s="112"/>
      <c r="X17" s="112"/>
      <c r="Y17" s="112"/>
    </row>
    <row r="18" spans="1:31" s="112" customFormat="1" ht="17.25" customHeight="1" x14ac:dyDescent="0.25">
      <c r="A18" s="124" t="s">
        <v>38</v>
      </c>
      <c r="B18" s="125" t="s">
        <v>146</v>
      </c>
      <c r="C18" s="125">
        <v>1</v>
      </c>
      <c r="D18" s="125">
        <v>2</v>
      </c>
      <c r="E18" s="125">
        <v>0</v>
      </c>
      <c r="F18" s="126" t="s">
        <v>161</v>
      </c>
      <c r="G18" s="125" t="s">
        <v>146</v>
      </c>
      <c r="H18" s="125">
        <v>3</v>
      </c>
      <c r="I18" s="127" t="s">
        <v>32</v>
      </c>
      <c r="J18" s="135">
        <v>150</v>
      </c>
      <c r="K18" s="125">
        <v>45</v>
      </c>
      <c r="L18" s="125"/>
      <c r="M18" s="125"/>
      <c r="N18" s="125" t="s">
        <v>217</v>
      </c>
      <c r="O18" s="128" t="s">
        <v>170</v>
      </c>
    </row>
    <row r="19" spans="1:31" s="112" customFormat="1" ht="17.25" customHeight="1" x14ac:dyDescent="0.25">
      <c r="A19" s="124" t="s">
        <v>145</v>
      </c>
      <c r="B19" s="125" t="s">
        <v>146</v>
      </c>
      <c r="C19" s="125">
        <v>1</v>
      </c>
      <c r="D19" s="125">
        <v>4</v>
      </c>
      <c r="E19" s="125">
        <v>0</v>
      </c>
      <c r="F19" s="140" t="s">
        <v>222</v>
      </c>
      <c r="G19" s="125" t="s">
        <v>146</v>
      </c>
      <c r="H19" s="125">
        <v>3</v>
      </c>
      <c r="I19" s="125">
        <v>4</v>
      </c>
      <c r="J19" s="135">
        <v>120</v>
      </c>
      <c r="K19" s="129">
        <v>30</v>
      </c>
      <c r="L19" s="125"/>
      <c r="M19" s="125"/>
      <c r="N19" s="125" t="s">
        <v>164</v>
      </c>
      <c r="O19" s="139" t="s">
        <v>170</v>
      </c>
    </row>
    <row r="20" spans="1:31" ht="22.5" customHeight="1" thickBot="1" x14ac:dyDescent="0.3">
      <c r="A20" s="238" t="s">
        <v>212</v>
      </c>
      <c r="B20" s="239"/>
      <c r="C20" s="239"/>
      <c r="D20" s="239"/>
      <c r="E20" s="239"/>
      <c r="F20" s="239"/>
      <c r="G20" s="239"/>
      <c r="H20" s="239"/>
      <c r="I20" s="239"/>
      <c r="J20" s="239"/>
      <c r="K20" s="239"/>
      <c r="L20" s="239"/>
      <c r="M20" s="239"/>
      <c r="N20" s="239"/>
      <c r="O20" s="240"/>
      <c r="P20" s="112"/>
      <c r="Q20" s="112"/>
      <c r="R20" s="112"/>
      <c r="S20" s="112"/>
      <c r="T20" s="112"/>
      <c r="U20" s="112"/>
      <c r="V20" s="112"/>
      <c r="W20" s="112"/>
      <c r="X20" s="112"/>
      <c r="Y20" s="112"/>
      <c r="Z20" s="112"/>
      <c r="AA20" s="112"/>
      <c r="AB20" s="112"/>
      <c r="AC20" s="112"/>
      <c r="AD20" s="112"/>
      <c r="AE20" s="112"/>
    </row>
    <row r="21" spans="1:31" s="112" customFormat="1" ht="17.25" customHeight="1" x14ac:dyDescent="0.25">
      <c r="A21" s="120" t="s">
        <v>29</v>
      </c>
      <c r="B21" s="121" t="s">
        <v>147</v>
      </c>
      <c r="C21" s="121">
        <v>0</v>
      </c>
      <c r="D21" s="121">
        <v>1</v>
      </c>
      <c r="E21" s="121">
        <v>0</v>
      </c>
      <c r="F21" s="130" t="s">
        <v>154</v>
      </c>
      <c r="G21" s="121" t="s">
        <v>147</v>
      </c>
      <c r="H21" s="121">
        <v>1</v>
      </c>
      <c r="I21" s="121">
        <v>2</v>
      </c>
      <c r="J21" s="121">
        <v>60</v>
      </c>
      <c r="K21" s="121">
        <v>30</v>
      </c>
      <c r="L21" s="121"/>
      <c r="M21" s="121"/>
      <c r="N21" s="121" t="s">
        <v>164</v>
      </c>
      <c r="O21" s="123" t="s">
        <v>157</v>
      </c>
    </row>
    <row r="22" spans="1:31" s="112" customFormat="1" ht="17.25" customHeight="1" x14ac:dyDescent="0.25">
      <c r="A22" s="124" t="s">
        <v>30</v>
      </c>
      <c r="B22" s="125" t="s">
        <v>147</v>
      </c>
      <c r="C22" s="125">
        <v>0</v>
      </c>
      <c r="D22" s="125">
        <v>2</v>
      </c>
      <c r="E22" s="125">
        <v>0</v>
      </c>
      <c r="F22" s="131" t="s">
        <v>176</v>
      </c>
      <c r="G22" s="125" t="s">
        <v>147</v>
      </c>
      <c r="H22" s="125">
        <v>1</v>
      </c>
      <c r="I22" s="125">
        <v>3</v>
      </c>
      <c r="J22" s="125">
        <v>90</v>
      </c>
      <c r="K22" s="125">
        <v>30</v>
      </c>
      <c r="L22" s="125"/>
      <c r="M22" s="125"/>
      <c r="N22" s="125" t="s">
        <v>164</v>
      </c>
      <c r="O22" s="128" t="s">
        <v>157</v>
      </c>
    </row>
    <row r="23" spans="1:31" s="112" customFormat="1" ht="22.5" customHeight="1" x14ac:dyDescent="0.25">
      <c r="A23" s="124" t="s">
        <v>192</v>
      </c>
      <c r="B23" s="125" t="s">
        <v>147</v>
      </c>
      <c r="C23" s="125">
        <v>0</v>
      </c>
      <c r="D23" s="125">
        <v>3</v>
      </c>
      <c r="E23" s="125">
        <v>0</v>
      </c>
      <c r="F23" s="131" t="s">
        <v>216</v>
      </c>
      <c r="G23" s="125" t="s">
        <v>147</v>
      </c>
      <c r="H23" s="125">
        <v>1</v>
      </c>
      <c r="I23" s="125">
        <v>3</v>
      </c>
      <c r="J23" s="125">
        <v>90</v>
      </c>
      <c r="K23" s="125">
        <v>30</v>
      </c>
      <c r="L23" s="125"/>
      <c r="M23" s="125"/>
      <c r="N23" s="125" t="s">
        <v>164</v>
      </c>
      <c r="O23" s="128" t="s">
        <v>148</v>
      </c>
    </row>
    <row r="24" spans="1:31" s="112" customFormat="1" ht="17.25" customHeight="1" x14ac:dyDescent="0.25">
      <c r="A24" s="124" t="s">
        <v>31</v>
      </c>
      <c r="B24" s="125" t="s">
        <v>147</v>
      </c>
      <c r="C24" s="125">
        <v>0</v>
      </c>
      <c r="D24" s="125">
        <v>4</v>
      </c>
      <c r="E24" s="125">
        <v>0</v>
      </c>
      <c r="F24" s="131" t="s">
        <v>151</v>
      </c>
      <c r="G24" s="125" t="s">
        <v>147</v>
      </c>
      <c r="H24" s="125">
        <v>1</v>
      </c>
      <c r="I24" s="125">
        <v>3</v>
      </c>
      <c r="J24" s="125">
        <v>90</v>
      </c>
      <c r="K24" s="125">
        <v>30</v>
      </c>
      <c r="L24" s="125"/>
      <c r="M24" s="125"/>
      <c r="N24" s="125" t="s">
        <v>164</v>
      </c>
      <c r="O24" s="128" t="s">
        <v>148</v>
      </c>
    </row>
    <row r="25" spans="1:31" s="112" customFormat="1" ht="22.5" customHeight="1" x14ac:dyDescent="0.25">
      <c r="A25" s="124" t="s">
        <v>32</v>
      </c>
      <c r="B25" s="125" t="s">
        <v>147</v>
      </c>
      <c r="C25" s="125">
        <v>0</v>
      </c>
      <c r="D25" s="125">
        <v>5</v>
      </c>
      <c r="E25" s="125">
        <v>0</v>
      </c>
      <c r="F25" s="131" t="s">
        <v>162</v>
      </c>
      <c r="G25" s="125" t="s">
        <v>147</v>
      </c>
      <c r="H25" s="125">
        <v>1</v>
      </c>
      <c r="I25" s="125">
        <v>3</v>
      </c>
      <c r="J25" s="125">
        <v>90</v>
      </c>
      <c r="K25" s="125">
        <v>30</v>
      </c>
      <c r="L25" s="125"/>
      <c r="M25" s="125"/>
      <c r="N25" s="125" t="s">
        <v>164</v>
      </c>
      <c r="O25" s="128" t="s">
        <v>148</v>
      </c>
    </row>
    <row r="26" spans="1:31" s="112" customFormat="1" ht="22.5" customHeight="1" x14ac:dyDescent="0.25">
      <c r="A26" s="112">
        <v>6</v>
      </c>
      <c r="B26" s="125" t="s">
        <v>147</v>
      </c>
      <c r="C26" s="125">
        <v>0</v>
      </c>
      <c r="D26" s="125">
        <v>6</v>
      </c>
      <c r="E26" s="125">
        <v>0</v>
      </c>
      <c r="F26" s="131" t="s">
        <v>168</v>
      </c>
      <c r="G26" s="125" t="s">
        <v>147</v>
      </c>
      <c r="H26" s="125">
        <v>2</v>
      </c>
      <c r="I26" s="125">
        <v>3</v>
      </c>
      <c r="J26" s="125">
        <v>90</v>
      </c>
      <c r="K26" s="125">
        <v>30</v>
      </c>
      <c r="L26" s="125"/>
      <c r="M26" s="125"/>
      <c r="N26" s="125" t="s">
        <v>164</v>
      </c>
      <c r="O26" s="128" t="s">
        <v>148</v>
      </c>
    </row>
    <row r="27" spans="1:31" s="112" customFormat="1" ht="31.5" customHeight="1" x14ac:dyDescent="0.25">
      <c r="A27" s="124" t="s">
        <v>33</v>
      </c>
      <c r="B27" s="125" t="s">
        <v>147</v>
      </c>
      <c r="C27" s="125">
        <v>0</v>
      </c>
      <c r="D27" s="125">
        <v>7</v>
      </c>
      <c r="E27" s="125">
        <v>0</v>
      </c>
      <c r="F27" s="131" t="s">
        <v>210</v>
      </c>
      <c r="G27" s="125" t="s">
        <v>147</v>
      </c>
      <c r="H27" s="125">
        <v>2</v>
      </c>
      <c r="I27" s="125">
        <v>3</v>
      </c>
      <c r="J27" s="125">
        <v>90</v>
      </c>
      <c r="K27" s="125">
        <v>30</v>
      </c>
      <c r="L27" s="125"/>
      <c r="M27" s="125"/>
      <c r="N27" s="125" t="s">
        <v>164</v>
      </c>
      <c r="O27" s="128" t="s">
        <v>157</v>
      </c>
    </row>
    <row r="28" spans="1:31" s="112" customFormat="1" ht="17.25" customHeight="1" x14ac:dyDescent="0.25">
      <c r="A28" s="124" t="s">
        <v>34</v>
      </c>
      <c r="B28" s="125" t="s">
        <v>147</v>
      </c>
      <c r="C28" s="125">
        <v>0</v>
      </c>
      <c r="D28" s="125">
        <v>8</v>
      </c>
      <c r="E28" s="125">
        <v>0</v>
      </c>
      <c r="F28" s="131" t="s">
        <v>152</v>
      </c>
      <c r="G28" s="125" t="s">
        <v>147</v>
      </c>
      <c r="H28" s="125">
        <v>2</v>
      </c>
      <c r="I28" s="125">
        <v>3</v>
      </c>
      <c r="J28" s="125">
        <v>90</v>
      </c>
      <c r="K28" s="125">
        <v>30</v>
      </c>
      <c r="L28" s="125"/>
      <c r="M28" s="125"/>
      <c r="N28" s="125" t="s">
        <v>164</v>
      </c>
      <c r="O28" s="128" t="s">
        <v>148</v>
      </c>
    </row>
    <row r="29" spans="1:31" s="112" customFormat="1" ht="17.25" customHeight="1" x14ac:dyDescent="0.25">
      <c r="A29" s="124" t="s">
        <v>35</v>
      </c>
      <c r="B29" s="125" t="s">
        <v>147</v>
      </c>
      <c r="C29" s="125">
        <v>0</v>
      </c>
      <c r="D29" s="125">
        <v>9</v>
      </c>
      <c r="E29" s="125">
        <v>0</v>
      </c>
      <c r="F29" s="137" t="s">
        <v>219</v>
      </c>
      <c r="G29" s="125" t="s">
        <v>147</v>
      </c>
      <c r="H29" s="125">
        <v>2</v>
      </c>
      <c r="I29" s="125">
        <v>3</v>
      </c>
      <c r="J29" s="125">
        <v>90</v>
      </c>
      <c r="K29" s="125">
        <v>30</v>
      </c>
      <c r="L29" s="125"/>
      <c r="M29" s="125"/>
      <c r="N29" s="138" t="s">
        <v>209</v>
      </c>
      <c r="O29" s="128" t="s">
        <v>157</v>
      </c>
    </row>
    <row r="30" spans="1:31" s="112" customFormat="1" ht="17.25" customHeight="1" x14ac:dyDescent="0.25">
      <c r="A30" s="124" t="s">
        <v>36</v>
      </c>
      <c r="B30" s="125" t="s">
        <v>147</v>
      </c>
      <c r="C30" s="125">
        <v>1</v>
      </c>
      <c r="D30" s="125">
        <v>0</v>
      </c>
      <c r="E30" s="125">
        <v>0</v>
      </c>
      <c r="F30" s="137" t="s">
        <v>220</v>
      </c>
      <c r="G30" s="125" t="s">
        <v>147</v>
      </c>
      <c r="H30" s="125">
        <v>2</v>
      </c>
      <c r="I30" s="125">
        <v>3</v>
      </c>
      <c r="J30" s="125">
        <v>90</v>
      </c>
      <c r="K30" s="125">
        <v>30</v>
      </c>
      <c r="L30" s="125"/>
      <c r="M30" s="125"/>
      <c r="N30" s="138" t="s">
        <v>209</v>
      </c>
      <c r="O30" s="128" t="s">
        <v>157</v>
      </c>
    </row>
    <row r="31" spans="1:31" s="112" customFormat="1" ht="17.25" customHeight="1" x14ac:dyDescent="0.25">
      <c r="A31" s="124" t="s">
        <v>37</v>
      </c>
      <c r="B31" s="125" t="s">
        <v>147</v>
      </c>
      <c r="C31" s="125">
        <v>1</v>
      </c>
      <c r="D31" s="125">
        <v>1</v>
      </c>
      <c r="E31" s="125">
        <v>0</v>
      </c>
      <c r="F31" s="131" t="s">
        <v>172</v>
      </c>
      <c r="G31" s="125" t="s">
        <v>147</v>
      </c>
      <c r="H31" s="125">
        <v>3</v>
      </c>
      <c r="I31" s="125">
        <v>3</v>
      </c>
      <c r="J31" s="125">
        <v>90</v>
      </c>
      <c r="K31" s="125">
        <v>30</v>
      </c>
      <c r="L31" s="125"/>
      <c r="M31" s="125"/>
      <c r="N31" s="125" t="s">
        <v>164</v>
      </c>
      <c r="O31" s="128" t="s">
        <v>157</v>
      </c>
    </row>
    <row r="32" spans="1:31" s="112" customFormat="1" ht="17.25" customHeight="1" x14ac:dyDescent="0.25">
      <c r="A32" s="124" t="s">
        <v>38</v>
      </c>
      <c r="B32" s="125" t="s">
        <v>147</v>
      </c>
      <c r="C32" s="125">
        <v>1</v>
      </c>
      <c r="D32" s="125">
        <v>2</v>
      </c>
      <c r="E32" s="125">
        <v>0</v>
      </c>
      <c r="F32" s="131" t="s">
        <v>149</v>
      </c>
      <c r="G32" s="125" t="s">
        <v>147</v>
      </c>
      <c r="H32" s="125">
        <v>3</v>
      </c>
      <c r="I32" s="125">
        <v>3</v>
      </c>
      <c r="J32" s="125">
        <v>90</v>
      </c>
      <c r="K32" s="125">
        <v>30</v>
      </c>
      <c r="L32" s="125"/>
      <c r="M32" s="125"/>
      <c r="N32" s="125" t="s">
        <v>164</v>
      </c>
      <c r="O32" s="128" t="s">
        <v>157</v>
      </c>
    </row>
    <row r="33" spans="1:79" s="112" customFormat="1" ht="17.25" customHeight="1" x14ac:dyDescent="0.25">
      <c r="A33" s="124" t="s">
        <v>39</v>
      </c>
      <c r="B33" s="125" t="s">
        <v>147</v>
      </c>
      <c r="C33" s="125">
        <v>1</v>
      </c>
      <c r="D33" s="125">
        <v>3</v>
      </c>
      <c r="E33" s="125">
        <v>0</v>
      </c>
      <c r="F33" s="131" t="s">
        <v>153</v>
      </c>
      <c r="G33" s="125" t="s">
        <v>147</v>
      </c>
      <c r="H33" s="125">
        <v>3</v>
      </c>
      <c r="I33" s="125">
        <v>3</v>
      </c>
      <c r="J33" s="125">
        <v>90</v>
      </c>
      <c r="K33" s="125">
        <v>15</v>
      </c>
      <c r="L33" s="125">
        <v>15</v>
      </c>
      <c r="M33" s="125"/>
      <c r="N33" s="125" t="s">
        <v>166</v>
      </c>
      <c r="O33" s="128" t="s">
        <v>157</v>
      </c>
    </row>
    <row r="34" spans="1:79" s="112" customFormat="1" ht="22.5" customHeight="1" x14ac:dyDescent="0.25">
      <c r="A34" s="124" t="s">
        <v>145</v>
      </c>
      <c r="B34" s="125" t="s">
        <v>147</v>
      </c>
      <c r="C34" s="125">
        <v>1</v>
      </c>
      <c r="D34" s="125">
        <v>4</v>
      </c>
      <c r="E34" s="125">
        <v>0</v>
      </c>
      <c r="F34" s="126" t="s">
        <v>155</v>
      </c>
      <c r="G34" s="125" t="s">
        <v>147</v>
      </c>
      <c r="H34" s="125">
        <v>3</v>
      </c>
      <c r="I34" s="125">
        <v>3</v>
      </c>
      <c r="J34" s="125">
        <v>90</v>
      </c>
      <c r="K34" s="129">
        <v>30</v>
      </c>
      <c r="L34" s="125"/>
      <c r="M34" s="125"/>
      <c r="N34" s="125" t="s">
        <v>164</v>
      </c>
      <c r="O34" s="128" t="s">
        <v>148</v>
      </c>
    </row>
    <row r="35" spans="1:79" s="112" customFormat="1" ht="22.5" customHeight="1" x14ac:dyDescent="0.25">
      <c r="A35" s="124" t="s">
        <v>165</v>
      </c>
      <c r="B35" s="125" t="s">
        <v>147</v>
      </c>
      <c r="C35" s="125">
        <v>1</v>
      </c>
      <c r="D35" s="125">
        <v>5</v>
      </c>
      <c r="E35" s="125">
        <v>0</v>
      </c>
      <c r="F35" s="131" t="s">
        <v>179</v>
      </c>
      <c r="G35" s="125" t="s">
        <v>147</v>
      </c>
      <c r="H35" s="125">
        <v>3</v>
      </c>
      <c r="I35" s="125">
        <v>3</v>
      </c>
      <c r="J35" s="125">
        <v>90</v>
      </c>
      <c r="K35" s="125">
        <v>30</v>
      </c>
      <c r="L35" s="125"/>
      <c r="M35" s="125"/>
      <c r="N35" s="125" t="s">
        <v>164</v>
      </c>
      <c r="O35" s="128" t="s">
        <v>148</v>
      </c>
    </row>
    <row r="36" spans="1:79" s="112" customFormat="1" ht="22.5" customHeight="1" x14ac:dyDescent="0.25">
      <c r="A36" s="124" t="s">
        <v>193</v>
      </c>
      <c r="B36" s="125" t="s">
        <v>147</v>
      </c>
      <c r="C36" s="125">
        <v>1</v>
      </c>
      <c r="D36" s="125">
        <v>6</v>
      </c>
      <c r="E36" s="125">
        <v>0</v>
      </c>
      <c r="F36" s="131" t="s">
        <v>159</v>
      </c>
      <c r="G36" s="125" t="s">
        <v>147</v>
      </c>
      <c r="H36" s="125">
        <v>3</v>
      </c>
      <c r="I36" s="125">
        <v>3</v>
      </c>
      <c r="J36" s="125">
        <v>90</v>
      </c>
      <c r="K36" s="125">
        <v>30</v>
      </c>
      <c r="L36" s="125"/>
      <c r="M36" s="125"/>
      <c r="N36" s="125" t="s">
        <v>164</v>
      </c>
      <c r="O36" s="128" t="s">
        <v>148</v>
      </c>
    </row>
    <row r="37" spans="1:79" ht="16.5" customHeight="1" thickBot="1" x14ac:dyDescent="0.3">
      <c r="A37" s="238" t="s">
        <v>51</v>
      </c>
      <c r="B37" s="239"/>
      <c r="C37" s="239"/>
      <c r="D37" s="239"/>
      <c r="E37" s="239"/>
      <c r="F37" s="239"/>
      <c r="G37" s="239"/>
      <c r="H37" s="239"/>
      <c r="I37" s="239"/>
      <c r="J37" s="239"/>
      <c r="K37" s="239"/>
      <c r="L37" s="239"/>
      <c r="M37" s="239"/>
      <c r="N37" s="239"/>
      <c r="O37" s="240"/>
      <c r="P37" s="112"/>
      <c r="Q37" s="112"/>
      <c r="R37" s="112"/>
      <c r="S37" s="112"/>
      <c r="T37" s="112"/>
      <c r="U37" s="112"/>
      <c r="V37" s="112"/>
      <c r="W37" s="112"/>
      <c r="X37" s="112"/>
      <c r="Y37" s="112"/>
      <c r="Z37" s="112"/>
      <c r="AA37" s="112"/>
      <c r="AB37" s="112"/>
      <c r="AC37" s="112"/>
      <c r="AD37" s="112"/>
      <c r="AE37" s="112"/>
      <c r="AF37" s="112"/>
      <c r="AG37" s="112"/>
      <c r="AH37" s="112"/>
      <c r="AI37" s="112"/>
      <c r="AJ37" s="112"/>
      <c r="AK37" s="112"/>
      <c r="AL37" s="112"/>
      <c r="AM37" s="112"/>
      <c r="AN37" s="112"/>
      <c r="AO37" s="112"/>
      <c r="AP37" s="112"/>
      <c r="AQ37" s="112"/>
      <c r="AR37" s="112"/>
      <c r="AS37" s="112"/>
      <c r="AT37" s="112"/>
      <c r="AU37" s="112"/>
      <c r="AV37" s="112"/>
      <c r="AW37" s="112"/>
      <c r="AX37" s="112"/>
      <c r="AY37" s="112"/>
      <c r="AZ37" s="112"/>
      <c r="BA37" s="112"/>
      <c r="BB37" s="112"/>
      <c r="BC37" s="112"/>
      <c r="BD37" s="112"/>
      <c r="BE37" s="112"/>
      <c r="BF37" s="112"/>
      <c r="BG37" s="112"/>
      <c r="BH37" s="112"/>
      <c r="BI37" s="112"/>
      <c r="BJ37" s="112"/>
      <c r="BK37" s="112"/>
      <c r="BL37" s="112"/>
      <c r="BM37" s="112"/>
      <c r="BN37" s="112"/>
      <c r="BO37" s="112"/>
      <c r="BP37" s="112"/>
      <c r="BQ37" s="112"/>
      <c r="BR37" s="112"/>
      <c r="BS37" s="112"/>
      <c r="BT37" s="112"/>
      <c r="BU37" s="112"/>
      <c r="BV37" s="112"/>
      <c r="BW37" s="112"/>
      <c r="BX37" s="112"/>
      <c r="BY37" s="112"/>
      <c r="BZ37" s="112"/>
      <c r="CA37" s="112"/>
    </row>
    <row r="38" spans="1:79" s="112" customFormat="1" ht="22.5" customHeight="1" x14ac:dyDescent="0.25">
      <c r="A38" s="120" t="s">
        <v>29</v>
      </c>
      <c r="B38" s="121" t="s">
        <v>156</v>
      </c>
      <c r="C38" s="121">
        <v>0</v>
      </c>
      <c r="D38" s="121">
        <v>1</v>
      </c>
      <c r="E38" s="121">
        <v>0</v>
      </c>
      <c r="F38" s="130" t="s">
        <v>160</v>
      </c>
      <c r="G38" s="121" t="s">
        <v>156</v>
      </c>
      <c r="H38" s="121">
        <v>1</v>
      </c>
      <c r="I38" s="121">
        <v>3</v>
      </c>
      <c r="J38" s="121">
        <v>90</v>
      </c>
      <c r="K38" s="121">
        <v>30</v>
      </c>
      <c r="L38" s="121"/>
      <c r="M38" s="121"/>
      <c r="N38" s="121" t="s">
        <v>164</v>
      </c>
      <c r="O38" s="123" t="s">
        <v>148</v>
      </c>
    </row>
    <row r="39" spans="1:79" s="112" customFormat="1" ht="17.25" customHeight="1" x14ac:dyDescent="0.25">
      <c r="A39" s="115" t="s">
        <v>30</v>
      </c>
      <c r="B39" s="117" t="s">
        <v>156</v>
      </c>
      <c r="C39" s="117">
        <v>0</v>
      </c>
      <c r="D39" s="117">
        <v>2</v>
      </c>
      <c r="E39" s="117">
        <v>0</v>
      </c>
      <c r="F39" s="132" t="s">
        <v>178</v>
      </c>
      <c r="G39" s="117" t="s">
        <v>156</v>
      </c>
      <c r="H39" s="117">
        <v>2</v>
      </c>
      <c r="I39" s="117">
        <v>3</v>
      </c>
      <c r="J39" s="117">
        <v>90</v>
      </c>
      <c r="K39" s="117">
        <v>30</v>
      </c>
      <c r="L39" s="117"/>
      <c r="M39" s="117"/>
      <c r="N39" s="117" t="s">
        <v>164</v>
      </c>
      <c r="O39" s="116" t="s">
        <v>148</v>
      </c>
    </row>
    <row r="40" spans="1:79" s="112" customFormat="1" ht="22.5" customHeight="1" x14ac:dyDescent="0.25">
      <c r="A40" s="124" t="s">
        <v>192</v>
      </c>
      <c r="B40" s="125" t="s">
        <v>156</v>
      </c>
      <c r="C40" s="125">
        <v>0</v>
      </c>
      <c r="D40" s="125">
        <v>3</v>
      </c>
      <c r="E40" s="125">
        <v>0</v>
      </c>
      <c r="F40" s="131" t="s">
        <v>158</v>
      </c>
      <c r="G40" s="125" t="s">
        <v>156</v>
      </c>
      <c r="H40" s="125">
        <v>2</v>
      </c>
      <c r="I40" s="125">
        <v>5</v>
      </c>
      <c r="J40" s="125">
        <v>150</v>
      </c>
      <c r="K40" s="125">
        <v>30</v>
      </c>
      <c r="L40" s="125">
        <v>30</v>
      </c>
      <c r="M40" s="125"/>
      <c r="N40" s="125" t="s">
        <v>167</v>
      </c>
      <c r="O40" s="128" t="s">
        <v>148</v>
      </c>
    </row>
    <row r="41" spans="1:79" s="112" customFormat="1" ht="22.5" customHeight="1" x14ac:dyDescent="0.25">
      <c r="A41" s="124" t="s">
        <v>31</v>
      </c>
      <c r="B41" s="125" t="s">
        <v>156</v>
      </c>
      <c r="C41" s="125">
        <v>0</v>
      </c>
      <c r="D41" s="125">
        <v>4</v>
      </c>
      <c r="E41" s="125">
        <v>0</v>
      </c>
      <c r="F41" s="131" t="s">
        <v>173</v>
      </c>
      <c r="G41" s="125" t="s">
        <v>156</v>
      </c>
      <c r="H41" s="125">
        <v>3</v>
      </c>
      <c r="I41" s="125">
        <v>3</v>
      </c>
      <c r="J41" s="125">
        <v>90</v>
      </c>
      <c r="K41" s="125"/>
      <c r="L41" s="125"/>
      <c r="M41" s="125">
        <v>30</v>
      </c>
      <c r="N41" s="125" t="s">
        <v>209</v>
      </c>
      <c r="O41" s="128" t="s">
        <v>169</v>
      </c>
    </row>
    <row r="42" spans="1:79" ht="15.75" thickBot="1" x14ac:dyDescent="0.3">
      <c r="AE42" s="112"/>
      <c r="AF42" s="112"/>
      <c r="AG42" s="112"/>
      <c r="AH42" s="112"/>
      <c r="AI42" s="112"/>
      <c r="AJ42" s="112"/>
      <c r="AK42" s="112"/>
      <c r="AL42" s="112"/>
      <c r="AM42" s="112"/>
      <c r="AN42" s="112"/>
      <c r="AO42" s="112"/>
      <c r="AP42" s="112"/>
      <c r="AQ42" s="112"/>
      <c r="AR42" s="112"/>
      <c r="AS42" s="112"/>
      <c r="AT42" s="112"/>
      <c r="AU42" s="112"/>
      <c r="AV42" s="112"/>
      <c r="AW42" s="112"/>
      <c r="AX42" s="112"/>
      <c r="AY42" s="112"/>
      <c r="AZ42" s="112"/>
      <c r="BA42" s="112"/>
      <c r="BB42" s="112"/>
      <c r="BC42" s="112"/>
      <c r="BD42" s="112"/>
      <c r="BE42" s="112"/>
      <c r="BF42" s="112"/>
      <c r="BG42" s="112"/>
      <c r="BH42" s="112"/>
      <c r="BI42" s="112"/>
      <c r="BJ42" s="112"/>
      <c r="BK42" s="112"/>
      <c r="BL42" s="112"/>
      <c r="BM42" s="112"/>
      <c r="BN42" s="112"/>
      <c r="BO42" s="112"/>
      <c r="BP42" s="112"/>
      <c r="BQ42" s="112"/>
      <c r="BR42" s="112"/>
      <c r="BS42" s="112"/>
      <c r="BT42" s="112"/>
      <c r="BU42" s="112"/>
      <c r="BV42" s="112"/>
      <c r="BW42" s="112"/>
      <c r="BX42" s="112"/>
      <c r="BY42" s="112"/>
      <c r="BZ42" s="112"/>
      <c r="CA42" s="112"/>
    </row>
    <row r="43" spans="1:79" s="44" customFormat="1" ht="15.75" thickBot="1" x14ac:dyDescent="0.3">
      <c r="A43" s="216" t="s">
        <v>43</v>
      </c>
      <c r="B43" s="217"/>
      <c r="C43" s="217"/>
      <c r="D43" s="217"/>
      <c r="E43" s="217"/>
      <c r="F43" s="217"/>
      <c r="G43" s="217"/>
      <c r="H43" s="217"/>
      <c r="I43" s="217"/>
      <c r="J43" s="217"/>
      <c r="K43" s="217"/>
      <c r="L43" s="217"/>
      <c r="M43" s="217"/>
      <c r="N43" s="217"/>
      <c r="O43" s="218"/>
    </row>
    <row r="44" spans="1:79" s="44" customFormat="1" ht="30" customHeight="1" x14ac:dyDescent="0.25">
      <c r="A44" s="219" t="s">
        <v>16</v>
      </c>
      <c r="B44" s="214" t="s">
        <v>45</v>
      </c>
      <c r="C44" s="236"/>
      <c r="D44" s="236"/>
      <c r="E44" s="236"/>
      <c r="F44" s="214" t="s">
        <v>82</v>
      </c>
      <c r="G44" s="214"/>
      <c r="H44" s="214"/>
      <c r="I44" s="214"/>
      <c r="J44" s="246" t="s">
        <v>19</v>
      </c>
      <c r="K44" s="246" t="s">
        <v>48</v>
      </c>
      <c r="L44" s="246" t="s">
        <v>47</v>
      </c>
      <c r="M44" s="246" t="s">
        <v>46</v>
      </c>
      <c r="N44" s="241" t="s">
        <v>44</v>
      </c>
      <c r="O44" s="254" t="s">
        <v>49</v>
      </c>
    </row>
    <row r="45" spans="1:79" s="44" customFormat="1" ht="30" customHeight="1" thickBot="1" x14ac:dyDescent="0.3">
      <c r="A45" s="220"/>
      <c r="B45" s="237"/>
      <c r="C45" s="237"/>
      <c r="D45" s="237"/>
      <c r="E45" s="237"/>
      <c r="F45" s="215"/>
      <c r="G45" s="215"/>
      <c r="H45" s="215"/>
      <c r="I45" s="215"/>
      <c r="J45" s="242"/>
      <c r="K45" s="242"/>
      <c r="L45" s="242"/>
      <c r="M45" s="242"/>
      <c r="N45" s="242"/>
      <c r="O45" s="255"/>
    </row>
    <row r="46" spans="1:79" s="112" customFormat="1" ht="16.5" customHeight="1" x14ac:dyDescent="0.25">
      <c r="A46" s="115">
        <v>1</v>
      </c>
      <c r="B46" s="117" t="s">
        <v>146</v>
      </c>
      <c r="C46" s="117">
        <v>0</v>
      </c>
      <c r="D46" s="117">
        <v>2</v>
      </c>
      <c r="E46" s="117">
        <v>0</v>
      </c>
      <c r="F46" s="207" t="s">
        <v>174</v>
      </c>
      <c r="G46" s="207"/>
      <c r="H46" s="207"/>
      <c r="I46" s="207"/>
      <c r="J46" s="117" t="s">
        <v>146</v>
      </c>
      <c r="K46" s="117">
        <v>1</v>
      </c>
      <c r="L46" s="117"/>
      <c r="M46" s="117"/>
      <c r="N46" s="117"/>
      <c r="O46" s="116"/>
    </row>
    <row r="47" spans="1:79" s="112" customFormat="1" ht="16.5" customHeight="1" x14ac:dyDescent="0.25">
      <c r="A47" s="115" t="s">
        <v>30</v>
      </c>
      <c r="B47" s="117" t="s">
        <v>146</v>
      </c>
      <c r="C47" s="117">
        <v>0</v>
      </c>
      <c r="D47" s="117">
        <v>3</v>
      </c>
      <c r="E47" s="117">
        <v>0</v>
      </c>
      <c r="F47" s="207" t="s">
        <v>201</v>
      </c>
      <c r="G47" s="207"/>
      <c r="H47" s="207"/>
      <c r="I47" s="207"/>
      <c r="J47" s="117" t="s">
        <v>146</v>
      </c>
      <c r="K47" s="117">
        <v>1</v>
      </c>
      <c r="L47" s="117"/>
      <c r="M47" s="117"/>
      <c r="N47" s="117"/>
      <c r="O47" s="116"/>
    </row>
    <row r="48" spans="1:79" s="112" customFormat="1" ht="16.5" customHeight="1" x14ac:dyDescent="0.25">
      <c r="A48" s="115" t="s">
        <v>192</v>
      </c>
      <c r="B48" s="117" t="s">
        <v>146</v>
      </c>
      <c r="C48" s="117">
        <v>0</v>
      </c>
      <c r="D48" s="117">
        <v>4</v>
      </c>
      <c r="E48" s="117">
        <v>0</v>
      </c>
      <c r="F48" s="207" t="s">
        <v>202</v>
      </c>
      <c r="G48" s="207"/>
      <c r="H48" s="207"/>
      <c r="I48" s="207"/>
      <c r="J48" s="117" t="s">
        <v>146</v>
      </c>
      <c r="K48" s="117">
        <v>1</v>
      </c>
      <c r="L48" s="117"/>
      <c r="M48" s="117"/>
      <c r="N48" s="117"/>
      <c r="O48" s="116"/>
    </row>
    <row r="49" spans="1:15" s="112" customFormat="1" ht="16.5" customHeight="1" x14ac:dyDescent="0.25">
      <c r="A49" s="115" t="s">
        <v>31</v>
      </c>
      <c r="B49" s="117" t="s">
        <v>146</v>
      </c>
      <c r="C49" s="117">
        <v>0</v>
      </c>
      <c r="D49" s="117">
        <v>7</v>
      </c>
      <c r="E49" s="117">
        <v>0</v>
      </c>
      <c r="F49" s="207" t="s">
        <v>150</v>
      </c>
      <c r="G49" s="207"/>
      <c r="H49" s="207"/>
      <c r="I49" s="207"/>
      <c r="J49" s="117" t="s">
        <v>146</v>
      </c>
      <c r="K49" s="117">
        <v>2</v>
      </c>
      <c r="L49" s="117"/>
      <c r="M49" s="117"/>
      <c r="N49" s="117"/>
      <c r="O49" s="116"/>
    </row>
    <row r="50" spans="1:15" s="112" customFormat="1" ht="16.5" customHeight="1" x14ac:dyDescent="0.25">
      <c r="A50" s="115" t="s">
        <v>32</v>
      </c>
      <c r="B50" s="117" t="s">
        <v>146</v>
      </c>
      <c r="C50" s="117">
        <v>0</v>
      </c>
      <c r="D50" s="117">
        <v>8</v>
      </c>
      <c r="E50" s="117">
        <v>0</v>
      </c>
      <c r="F50" s="207" t="s">
        <v>203</v>
      </c>
      <c r="G50" s="207"/>
      <c r="H50" s="207"/>
      <c r="I50" s="207"/>
      <c r="J50" s="117" t="s">
        <v>146</v>
      </c>
      <c r="K50" s="117">
        <v>2</v>
      </c>
      <c r="L50" s="117"/>
      <c r="M50" s="117"/>
      <c r="N50" s="117"/>
      <c r="O50" s="116"/>
    </row>
    <row r="51" spans="1:15" s="112" customFormat="1" ht="22.5" customHeight="1" x14ac:dyDescent="0.25">
      <c r="A51" s="115" t="s">
        <v>28</v>
      </c>
      <c r="B51" s="117" t="s">
        <v>146</v>
      </c>
      <c r="C51" s="117">
        <v>1</v>
      </c>
      <c r="D51" s="117">
        <v>0</v>
      </c>
      <c r="E51" s="117">
        <v>0</v>
      </c>
      <c r="F51" s="207" t="s">
        <v>213</v>
      </c>
      <c r="G51" s="207"/>
      <c r="H51" s="207"/>
      <c r="I51" s="207"/>
      <c r="J51" s="117" t="s">
        <v>146</v>
      </c>
      <c r="K51" s="117">
        <v>2</v>
      </c>
      <c r="L51" s="117"/>
      <c r="M51" s="117"/>
      <c r="N51" s="117"/>
      <c r="O51" s="116"/>
    </row>
    <row r="52" spans="1:15" s="112" customFormat="1" ht="16.5" customHeight="1" x14ac:dyDescent="0.25">
      <c r="A52" s="115" t="s">
        <v>33</v>
      </c>
      <c r="B52" s="117" t="s">
        <v>146</v>
      </c>
      <c r="C52" s="117">
        <v>1</v>
      </c>
      <c r="D52" s="117">
        <v>2</v>
      </c>
      <c r="E52" s="117">
        <v>0</v>
      </c>
      <c r="F52" s="207" t="s">
        <v>161</v>
      </c>
      <c r="G52" s="207"/>
      <c r="H52" s="207"/>
      <c r="I52" s="207"/>
      <c r="J52" s="117" t="s">
        <v>146</v>
      </c>
      <c r="K52" s="117">
        <v>3</v>
      </c>
      <c r="L52" s="117"/>
      <c r="M52" s="117"/>
      <c r="N52" s="117"/>
      <c r="O52" s="116"/>
    </row>
    <row r="53" spans="1:15" s="112" customFormat="1" ht="16.5" customHeight="1" x14ac:dyDescent="0.25">
      <c r="A53" s="115" t="s">
        <v>34</v>
      </c>
      <c r="B53" s="117" t="s">
        <v>147</v>
      </c>
      <c r="C53" s="117">
        <v>0</v>
      </c>
      <c r="D53" s="117">
        <v>3</v>
      </c>
      <c r="E53" s="117">
        <v>0</v>
      </c>
      <c r="F53" s="212" t="s">
        <v>177</v>
      </c>
      <c r="G53" s="208"/>
      <c r="H53" s="208"/>
      <c r="I53" s="209"/>
      <c r="J53" s="117" t="s">
        <v>147</v>
      </c>
      <c r="K53" s="117">
        <v>1</v>
      </c>
      <c r="L53" s="117"/>
      <c r="M53" s="117"/>
      <c r="N53" s="117"/>
      <c r="O53" s="116"/>
    </row>
    <row r="54" spans="1:15" s="112" customFormat="1" ht="16.5" customHeight="1" x14ac:dyDescent="0.25">
      <c r="A54" s="115" t="s">
        <v>35</v>
      </c>
      <c r="B54" s="117" t="s">
        <v>147</v>
      </c>
      <c r="C54" s="117">
        <v>0</v>
      </c>
      <c r="D54" s="117">
        <v>4</v>
      </c>
      <c r="E54" s="117">
        <v>0</v>
      </c>
      <c r="F54" s="207" t="s">
        <v>151</v>
      </c>
      <c r="G54" s="207"/>
      <c r="H54" s="207"/>
      <c r="I54" s="207"/>
      <c r="J54" s="117" t="s">
        <v>147</v>
      </c>
      <c r="K54" s="117">
        <v>1</v>
      </c>
      <c r="L54" s="117"/>
      <c r="M54" s="117"/>
      <c r="N54" s="117"/>
      <c r="O54" s="116"/>
    </row>
    <row r="55" spans="1:15" s="112" customFormat="1" ht="22.5" customHeight="1" x14ac:dyDescent="0.25">
      <c r="A55" s="115" t="s">
        <v>36</v>
      </c>
      <c r="B55" s="117" t="s">
        <v>147</v>
      </c>
      <c r="C55" s="117">
        <v>0</v>
      </c>
      <c r="D55" s="117">
        <v>5</v>
      </c>
      <c r="E55" s="117">
        <v>0</v>
      </c>
      <c r="F55" s="207" t="s">
        <v>204</v>
      </c>
      <c r="G55" s="207"/>
      <c r="H55" s="207"/>
      <c r="I55" s="207"/>
      <c r="J55" s="117" t="s">
        <v>147</v>
      </c>
      <c r="K55" s="117">
        <v>1</v>
      </c>
      <c r="L55" s="117"/>
      <c r="M55" s="117"/>
      <c r="N55" s="117"/>
      <c r="O55" s="116"/>
    </row>
    <row r="56" spans="1:15" s="112" customFormat="1" ht="16.5" customHeight="1" x14ac:dyDescent="0.25">
      <c r="A56" s="115" t="s">
        <v>37</v>
      </c>
      <c r="B56" s="117" t="s">
        <v>147</v>
      </c>
      <c r="C56" s="117">
        <v>0</v>
      </c>
      <c r="D56" s="117">
        <v>6</v>
      </c>
      <c r="E56" s="117">
        <v>0</v>
      </c>
      <c r="F56" s="207" t="s">
        <v>168</v>
      </c>
      <c r="G56" s="207"/>
      <c r="H56" s="207"/>
      <c r="I56" s="207"/>
      <c r="J56" s="117" t="s">
        <v>147</v>
      </c>
      <c r="K56" s="117">
        <v>2</v>
      </c>
      <c r="L56" s="117"/>
      <c r="M56" s="117"/>
      <c r="N56" s="117"/>
      <c r="O56" s="116"/>
    </row>
    <row r="57" spans="1:15" s="112" customFormat="1" ht="16.5" customHeight="1" x14ac:dyDescent="0.25">
      <c r="A57" s="115" t="s">
        <v>38</v>
      </c>
      <c r="B57" s="117" t="s">
        <v>147</v>
      </c>
      <c r="C57" s="117">
        <v>0</v>
      </c>
      <c r="D57" s="117">
        <v>8</v>
      </c>
      <c r="E57" s="117">
        <v>0</v>
      </c>
      <c r="F57" s="207" t="s">
        <v>152</v>
      </c>
      <c r="G57" s="207"/>
      <c r="H57" s="207"/>
      <c r="I57" s="207"/>
      <c r="J57" s="117" t="s">
        <v>147</v>
      </c>
      <c r="K57" s="117">
        <v>2</v>
      </c>
      <c r="L57" s="117"/>
      <c r="M57" s="117"/>
      <c r="N57" s="117"/>
      <c r="O57" s="116"/>
    </row>
    <row r="58" spans="1:15" s="112" customFormat="1" ht="16.5" customHeight="1" x14ac:dyDescent="0.25">
      <c r="A58" s="115" t="s">
        <v>39</v>
      </c>
      <c r="B58" s="117" t="s">
        <v>147</v>
      </c>
      <c r="C58" s="117">
        <v>1</v>
      </c>
      <c r="D58" s="117">
        <v>4</v>
      </c>
      <c r="E58" s="117">
        <v>0</v>
      </c>
      <c r="F58" s="207" t="s">
        <v>155</v>
      </c>
      <c r="G58" s="207"/>
      <c r="H58" s="207"/>
      <c r="I58" s="207"/>
      <c r="J58" s="117" t="s">
        <v>147</v>
      </c>
      <c r="K58" s="117">
        <v>3</v>
      </c>
      <c r="L58" s="117"/>
      <c r="M58" s="117"/>
      <c r="N58" s="117"/>
      <c r="O58" s="116"/>
    </row>
    <row r="59" spans="1:15" s="112" customFormat="1" ht="16.5" customHeight="1" x14ac:dyDescent="0.25">
      <c r="A59" s="115" t="s">
        <v>145</v>
      </c>
      <c r="B59" s="117" t="s">
        <v>147</v>
      </c>
      <c r="C59" s="117">
        <v>1</v>
      </c>
      <c r="D59" s="117">
        <v>5</v>
      </c>
      <c r="E59" s="117">
        <v>0</v>
      </c>
      <c r="F59" s="207" t="s">
        <v>205</v>
      </c>
      <c r="G59" s="207"/>
      <c r="H59" s="207"/>
      <c r="I59" s="207"/>
      <c r="J59" s="117" t="s">
        <v>147</v>
      </c>
      <c r="K59" s="117">
        <v>3</v>
      </c>
      <c r="L59" s="117"/>
      <c r="M59" s="117"/>
      <c r="N59" s="117"/>
      <c r="O59" s="116"/>
    </row>
    <row r="60" spans="1:15" s="112" customFormat="1" ht="16.5" customHeight="1" thickBot="1" x14ac:dyDescent="0.3">
      <c r="A60" s="115" t="s">
        <v>165</v>
      </c>
      <c r="B60" s="117" t="s">
        <v>147</v>
      </c>
      <c r="C60" s="117">
        <v>1</v>
      </c>
      <c r="D60" s="117">
        <v>6</v>
      </c>
      <c r="E60" s="117">
        <v>0</v>
      </c>
      <c r="F60" s="207" t="s">
        <v>159</v>
      </c>
      <c r="G60" s="208"/>
      <c r="H60" s="208"/>
      <c r="I60" s="209"/>
      <c r="J60" s="117" t="s">
        <v>147</v>
      </c>
      <c r="K60" s="117">
        <v>3</v>
      </c>
      <c r="L60" s="117"/>
      <c r="M60" s="117"/>
      <c r="N60" s="117"/>
      <c r="O60" s="116"/>
    </row>
    <row r="61" spans="1:15" ht="25.5" customHeight="1" thickBot="1" x14ac:dyDescent="0.3">
      <c r="A61" s="202" t="s">
        <v>225</v>
      </c>
      <c r="B61" s="203"/>
      <c r="C61" s="203"/>
      <c r="D61" s="203"/>
      <c r="E61" s="203"/>
      <c r="F61" s="203"/>
      <c r="G61" s="203"/>
      <c r="H61" s="203"/>
      <c r="I61" s="203"/>
      <c r="J61" s="203"/>
      <c r="K61" s="203"/>
      <c r="L61" s="203"/>
      <c r="M61" s="203"/>
      <c r="N61" s="203"/>
      <c r="O61" s="204"/>
    </row>
    <row r="62" spans="1:15" ht="15.75" thickBot="1" x14ac:dyDescent="0.3"/>
    <row r="63" spans="1:15" s="44" customFormat="1" ht="15.75" thickBot="1" x14ac:dyDescent="0.3">
      <c r="A63" s="216" t="s">
        <v>40</v>
      </c>
      <c r="B63" s="217"/>
      <c r="C63" s="217"/>
      <c r="D63" s="217"/>
      <c r="E63" s="217"/>
      <c r="F63" s="217"/>
      <c r="G63" s="217"/>
      <c r="H63" s="217"/>
      <c r="I63" s="217"/>
      <c r="J63" s="217"/>
      <c r="K63" s="217"/>
      <c r="L63" s="217"/>
      <c r="M63" s="217"/>
      <c r="N63" s="217"/>
      <c r="O63" s="218"/>
    </row>
    <row r="64" spans="1:15" s="44" customFormat="1" ht="15.75" customHeight="1" x14ac:dyDescent="0.25">
      <c r="A64" s="219" t="s">
        <v>16</v>
      </c>
      <c r="B64" s="214" t="s">
        <v>41</v>
      </c>
      <c r="C64" s="214"/>
      <c r="D64" s="214"/>
      <c r="E64" s="214"/>
      <c r="F64" s="214"/>
      <c r="G64" s="214"/>
      <c r="H64" s="214"/>
      <c r="I64" s="214"/>
      <c r="J64" s="210" t="s">
        <v>47</v>
      </c>
      <c r="K64" s="210"/>
      <c r="L64" s="210" t="s">
        <v>52</v>
      </c>
      <c r="M64" s="210"/>
      <c r="N64" s="210" t="s">
        <v>42</v>
      </c>
      <c r="O64" s="231"/>
    </row>
    <row r="65" spans="1:15" s="44" customFormat="1" ht="22.5" customHeight="1" thickBot="1" x14ac:dyDescent="0.3">
      <c r="A65" s="220"/>
      <c r="B65" s="215"/>
      <c r="C65" s="215"/>
      <c r="D65" s="215"/>
      <c r="E65" s="215"/>
      <c r="F65" s="215"/>
      <c r="G65" s="215"/>
      <c r="H65" s="215"/>
      <c r="I65" s="215"/>
      <c r="J65" s="211"/>
      <c r="K65" s="211"/>
      <c r="L65" s="211"/>
      <c r="M65" s="211"/>
      <c r="N65" s="211"/>
      <c r="O65" s="232"/>
    </row>
    <row r="66" spans="1:15" ht="22.5" customHeight="1" thickBot="1" x14ac:dyDescent="0.3">
      <c r="A66" s="3" t="s">
        <v>29</v>
      </c>
      <c r="B66" s="230" t="s">
        <v>187</v>
      </c>
      <c r="C66" s="230"/>
      <c r="D66" s="230"/>
      <c r="E66" s="230"/>
      <c r="F66" s="230"/>
      <c r="G66" s="230"/>
      <c r="H66" s="230"/>
      <c r="I66" s="230"/>
      <c r="J66" s="221">
        <v>15</v>
      </c>
      <c r="K66" s="222"/>
      <c r="L66" s="221" t="s">
        <v>188</v>
      </c>
      <c r="M66" s="222"/>
      <c r="N66" s="221" t="s">
        <v>189</v>
      </c>
      <c r="O66" s="233"/>
    </row>
    <row r="67" spans="1:15" s="136" customFormat="1" ht="17.25" customHeight="1" thickBot="1" x14ac:dyDescent="0.3">
      <c r="A67" s="227" t="s">
        <v>53</v>
      </c>
      <c r="B67" s="228"/>
      <c r="C67" s="228"/>
      <c r="D67" s="228"/>
      <c r="E67" s="228"/>
      <c r="F67" s="228"/>
      <c r="G67" s="228"/>
      <c r="H67" s="228"/>
      <c r="I67" s="229"/>
      <c r="J67" s="224">
        <v>15</v>
      </c>
      <c r="K67" s="225"/>
      <c r="L67" s="225"/>
      <c r="M67" s="225"/>
      <c r="N67" s="225"/>
      <c r="O67" s="226"/>
    </row>
    <row r="70" spans="1:15" x14ac:dyDescent="0.25">
      <c r="A70" s="213" t="s">
        <v>144</v>
      </c>
      <c r="B70" s="213"/>
      <c r="C70" s="213"/>
      <c r="D70" s="213"/>
      <c r="E70" s="213"/>
      <c r="F70" s="213"/>
      <c r="G70" s="213"/>
      <c r="H70" s="213"/>
      <c r="I70" s="213"/>
      <c r="J70" s="54"/>
      <c r="K70" s="223" t="s">
        <v>142</v>
      </c>
      <c r="L70" s="223"/>
      <c r="M70" s="223"/>
      <c r="N70" s="223"/>
      <c r="O70" s="4"/>
    </row>
    <row r="71" spans="1:15" x14ac:dyDescent="0.25">
      <c r="K71" s="6"/>
      <c r="M71" s="6" t="s">
        <v>200</v>
      </c>
      <c r="O71" s="4"/>
    </row>
    <row r="73" spans="1:15" x14ac:dyDescent="0.25">
      <c r="F73" s="205" t="s">
        <v>223</v>
      </c>
      <c r="G73" s="205"/>
      <c r="H73" s="205"/>
      <c r="I73" s="205"/>
      <c r="J73" s="205"/>
      <c r="K73" s="205"/>
      <c r="L73" s="205"/>
    </row>
    <row r="74" spans="1:15" x14ac:dyDescent="0.25">
      <c r="F74" s="141"/>
      <c r="G74" s="141"/>
      <c r="H74" s="141"/>
      <c r="I74" s="142"/>
      <c r="J74" s="141"/>
      <c r="K74" s="141"/>
      <c r="L74" s="141"/>
    </row>
    <row r="75" spans="1:15" x14ac:dyDescent="0.25">
      <c r="F75" s="206" t="s">
        <v>224</v>
      </c>
      <c r="G75" s="206"/>
      <c r="H75" s="206"/>
      <c r="I75" s="206"/>
      <c r="J75" s="206"/>
      <c r="K75" s="206"/>
      <c r="L75" s="206"/>
    </row>
    <row r="76" spans="1:15" x14ac:dyDescent="0.25">
      <c r="F76" s="143" t="s">
        <v>226</v>
      </c>
      <c r="G76" s="149"/>
      <c r="H76" s="149"/>
      <c r="I76" s="149"/>
      <c r="J76" s="149"/>
      <c r="K76" s="149"/>
      <c r="L76" s="149"/>
    </row>
    <row r="77" spans="1:15" x14ac:dyDescent="0.25">
      <c r="G77" s="144"/>
      <c r="H77" s="145"/>
      <c r="I77" s="145"/>
      <c r="J77" s="145"/>
      <c r="K77" s="145"/>
      <c r="L77" s="146"/>
    </row>
    <row r="78" spans="1:15" x14ac:dyDescent="0.25">
      <c r="G78" s="147"/>
      <c r="H78" s="148"/>
      <c r="I78" s="148"/>
      <c r="J78" s="148"/>
      <c r="K78" s="148"/>
      <c r="L78"/>
    </row>
  </sheetData>
  <sheetProtection formatCells="0" formatRows="0" insertColumns="0" insertRows="0" insertHyperlinks="0" deleteColumns="0" deleteRows="0" selectLockedCells="1" sort="0" autoFilter="0" pivotTables="0"/>
  <protectedRanges>
    <protectedRange sqref="F2 B26:O26 A46:J49 A66:O66 K47:O49 K46:N46 A7:O25 A27:O41" name="Range1"/>
    <protectedRange sqref="A61:F61 I61:J61" name="UP Content_5_1"/>
  </protectedRanges>
  <mergeCells count="58">
    <mergeCell ref="F49:I49"/>
    <mergeCell ref="A43:O43"/>
    <mergeCell ref="F3:F4"/>
    <mergeCell ref="O3:O4"/>
    <mergeCell ref="N3:N4"/>
    <mergeCell ref="I3:I4"/>
    <mergeCell ref="H3:H4"/>
    <mergeCell ref="A44:A45"/>
    <mergeCell ref="F48:I48"/>
    <mergeCell ref="J44:J45"/>
    <mergeCell ref="F44:I45"/>
    <mergeCell ref="M44:M45"/>
    <mergeCell ref="F46:I46"/>
    <mergeCell ref="F47:I47"/>
    <mergeCell ref="F1:O1"/>
    <mergeCell ref="B44:E45"/>
    <mergeCell ref="A37:O37"/>
    <mergeCell ref="N44:N45"/>
    <mergeCell ref="F2:O2"/>
    <mergeCell ref="J3:M3"/>
    <mergeCell ref="A20:O20"/>
    <mergeCell ref="B3:E4"/>
    <mergeCell ref="G3:G4"/>
    <mergeCell ref="B5:E5"/>
    <mergeCell ref="A2:E2"/>
    <mergeCell ref="L44:L45"/>
    <mergeCell ref="K44:K45"/>
    <mergeCell ref="A6:O6"/>
    <mergeCell ref="A3:A4"/>
    <mergeCell ref="O44:O45"/>
    <mergeCell ref="K70:N70"/>
    <mergeCell ref="J67:O67"/>
    <mergeCell ref="A67:I67"/>
    <mergeCell ref="B66:I66"/>
    <mergeCell ref="N64:O65"/>
    <mergeCell ref="J66:K66"/>
    <mergeCell ref="N66:O66"/>
    <mergeCell ref="B64:I65"/>
    <mergeCell ref="A63:O63"/>
    <mergeCell ref="J64:K65"/>
    <mergeCell ref="A64:A65"/>
    <mergeCell ref="L66:M66"/>
    <mergeCell ref="A61:O61"/>
    <mergeCell ref="F73:L73"/>
    <mergeCell ref="F75:L75"/>
    <mergeCell ref="F50:I50"/>
    <mergeCell ref="F60:I60"/>
    <mergeCell ref="L64:M65"/>
    <mergeCell ref="F51:I51"/>
    <mergeCell ref="F59:I59"/>
    <mergeCell ref="F57:I57"/>
    <mergeCell ref="F58:I58"/>
    <mergeCell ref="F52:I52"/>
    <mergeCell ref="F54:I54"/>
    <mergeCell ref="F55:I55"/>
    <mergeCell ref="F56:I56"/>
    <mergeCell ref="F53:I53"/>
    <mergeCell ref="A70:I70"/>
  </mergeCells>
  <phoneticPr fontId="0" type="noConversion"/>
  <pageMargins left="0.25" right="0.25" top="0.75" bottom="0.75" header="0.3" footer="0.3"/>
  <pageSetup orientation="landscape" horizontalDpi="4294967293" verticalDpi="4294967293" r:id="rId1"/>
  <ignoredErrors>
    <ignoredError sqref="I10:I18 A7:A19 A38:A41 A21:A36 A47:A60 A66" numberStoredAsText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2"/>
  <sheetViews>
    <sheetView zoomScaleNormal="166" workbookViewId="0">
      <selection activeCell="H8" sqref="H8"/>
    </sheetView>
  </sheetViews>
  <sheetFormatPr defaultRowHeight="15" x14ac:dyDescent="0.25"/>
  <cols>
    <col min="1" max="1" width="13.7109375" style="53" customWidth="1"/>
    <col min="2" max="25" width="4.5703125" style="53" customWidth="1"/>
    <col min="26" max="28" width="4.5703125" style="4" customWidth="1"/>
    <col min="29" max="16384" width="9.140625" style="4"/>
  </cols>
  <sheetData>
    <row r="1" spans="1:28" s="44" customFormat="1" x14ac:dyDescent="0.25">
      <c r="A1" s="261" t="s">
        <v>54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  <c r="O1" s="261"/>
      <c r="P1" s="261"/>
      <c r="Q1" s="261"/>
      <c r="R1" s="261"/>
      <c r="S1" s="261"/>
      <c r="T1" s="261"/>
      <c r="U1" s="261"/>
      <c r="V1" s="261"/>
      <c r="W1" s="261"/>
      <c r="X1" s="261"/>
      <c r="Y1" s="261"/>
      <c r="Z1" s="261"/>
      <c r="AA1" s="261"/>
      <c r="AB1" s="261"/>
    </row>
    <row r="2" spans="1:28" s="44" customFormat="1" ht="15.75" x14ac:dyDescent="0.25">
      <c r="A2" s="262" t="s">
        <v>55</v>
      </c>
      <c r="B2" s="262"/>
      <c r="C2" s="262"/>
      <c r="D2" s="262"/>
      <c r="E2" s="262"/>
      <c r="F2" s="262"/>
      <c r="G2" s="262"/>
      <c r="H2" s="262"/>
      <c r="I2" s="262"/>
      <c r="J2" s="262"/>
      <c r="K2" s="262"/>
      <c r="L2" s="262"/>
      <c r="M2" s="262"/>
      <c r="N2" s="262"/>
      <c r="O2" s="262"/>
      <c r="P2" s="262"/>
      <c r="Q2" s="262"/>
      <c r="R2" s="262"/>
      <c r="S2" s="262"/>
      <c r="T2" s="262"/>
      <c r="U2" s="262"/>
      <c r="V2" s="262"/>
      <c r="W2" s="262"/>
      <c r="X2" s="262"/>
      <c r="Y2" s="262"/>
      <c r="Z2" s="262"/>
      <c r="AA2" s="262"/>
      <c r="AB2" s="262"/>
    </row>
    <row r="3" spans="1:28" s="44" customFormat="1" x14ac:dyDescent="0.25">
      <c r="A3" s="263" t="str">
        <f>CONCATENATE("Магистърска програма ",'Титулна страница'!A19," ",'Титулна страница'!A21)</f>
        <v>Магистърска програма Език-култура-превод за специалисти, както и за филолози и нефиллолози, владеещи писмено и говоримо немски език</v>
      </c>
      <c r="B3" s="263"/>
      <c r="C3" s="263"/>
      <c r="D3" s="263"/>
      <c r="E3" s="263"/>
      <c r="F3" s="263"/>
      <c r="G3" s="263"/>
      <c r="H3" s="263"/>
      <c r="I3" s="263"/>
      <c r="J3" s="263"/>
      <c r="K3" s="263"/>
      <c r="L3" s="263"/>
      <c r="M3" s="263"/>
      <c r="N3" s="263"/>
      <c r="O3" s="263"/>
      <c r="P3" s="263"/>
      <c r="Q3" s="263"/>
      <c r="R3" s="263"/>
      <c r="S3" s="263"/>
      <c r="T3" s="263"/>
      <c r="U3" s="263"/>
      <c r="V3" s="263"/>
      <c r="W3" s="263"/>
      <c r="X3" s="263"/>
      <c r="Y3" s="263"/>
      <c r="Z3" s="263"/>
      <c r="AA3" s="263"/>
      <c r="AB3" s="263"/>
    </row>
    <row r="4" spans="1:28" s="44" customFormat="1" ht="17.25" customHeight="1" thickBot="1" x14ac:dyDescent="0.3">
      <c r="A4" s="264" t="s">
        <v>77</v>
      </c>
      <c r="B4" s="264"/>
      <c r="C4" s="264"/>
      <c r="D4" s="264" t="str">
        <f>IF('Титулна страница'!D24=0," ",'Титулна страница'!D24)</f>
        <v>редовна форма на обучение</v>
      </c>
      <c r="E4" s="264"/>
      <c r="F4" s="264"/>
      <c r="G4" s="264"/>
      <c r="H4" s="264"/>
      <c r="I4" s="264"/>
      <c r="J4" s="264"/>
      <c r="K4" s="264"/>
      <c r="L4" s="264"/>
      <c r="M4" s="24"/>
      <c r="N4" s="266" t="s">
        <v>141</v>
      </c>
      <c r="O4" s="266"/>
      <c r="P4" s="266"/>
      <c r="Q4" s="266"/>
      <c r="R4" s="266"/>
      <c r="S4" s="266"/>
      <c r="T4" s="266"/>
      <c r="U4" s="266"/>
      <c r="V4" s="266"/>
      <c r="W4" s="266"/>
      <c r="X4" s="265" t="str">
        <f>IF('Титулна страница'!I26=0," ",'Титулна страница'!I26)</f>
        <v>3 (три) семестъра</v>
      </c>
      <c r="Y4" s="265"/>
      <c r="Z4" s="265"/>
      <c r="AA4" s="265"/>
      <c r="AB4" s="265"/>
    </row>
    <row r="5" spans="1:28" ht="15.75" customHeight="1" thickBot="1" x14ac:dyDescent="0.3">
      <c r="A5" s="293" t="s">
        <v>56</v>
      </c>
      <c r="B5" s="294"/>
      <c r="C5" s="294"/>
      <c r="D5" s="294"/>
      <c r="E5" s="294"/>
      <c r="F5" s="294"/>
      <c r="G5" s="294"/>
      <c r="H5" s="294"/>
      <c r="I5" s="294"/>
      <c r="J5" s="294"/>
      <c r="K5" s="294"/>
      <c r="L5" s="294"/>
      <c r="M5" s="294"/>
      <c r="N5" s="294"/>
      <c r="O5" s="294"/>
      <c r="P5" s="294"/>
      <c r="Q5" s="294"/>
      <c r="R5" s="294"/>
      <c r="S5" s="294"/>
      <c r="T5" s="294"/>
      <c r="U5" s="294"/>
      <c r="V5" s="294"/>
      <c r="W5" s="294"/>
      <c r="X5" s="294"/>
      <c r="Y5" s="294"/>
      <c r="Z5" s="294"/>
      <c r="AA5" s="294"/>
      <c r="AB5" s="295"/>
    </row>
    <row r="6" spans="1:28" ht="15" customHeight="1" thickBot="1" x14ac:dyDescent="0.3">
      <c r="A6" s="313" t="s">
        <v>57</v>
      </c>
      <c r="B6" s="258" t="s">
        <v>58</v>
      </c>
      <c r="C6" s="259"/>
      <c r="D6" s="260"/>
      <c r="E6" s="258" t="s">
        <v>59</v>
      </c>
      <c r="F6" s="259"/>
      <c r="G6" s="260"/>
      <c r="H6" s="258" t="s">
        <v>60</v>
      </c>
      <c r="I6" s="311"/>
      <c r="J6" s="312"/>
      <c r="K6" s="258" t="s">
        <v>61</v>
      </c>
      <c r="L6" s="259"/>
      <c r="M6" s="260"/>
      <c r="N6" s="258" t="s">
        <v>62</v>
      </c>
      <c r="O6" s="259"/>
      <c r="P6" s="260"/>
      <c r="Q6" s="258" t="s">
        <v>63</v>
      </c>
      <c r="R6" s="259"/>
      <c r="S6" s="260"/>
      <c r="T6" s="258" t="s">
        <v>64</v>
      </c>
      <c r="U6" s="259"/>
      <c r="V6" s="260"/>
      <c r="W6" s="258" t="s">
        <v>65</v>
      </c>
      <c r="X6" s="259"/>
      <c r="Y6" s="260"/>
      <c r="Z6" s="296" t="s">
        <v>66</v>
      </c>
      <c r="AA6" s="297"/>
      <c r="AB6" s="298"/>
    </row>
    <row r="7" spans="1:28" ht="64.5" thickBot="1" x14ac:dyDescent="0.3">
      <c r="A7" s="314"/>
      <c r="B7" s="106" t="s">
        <v>67</v>
      </c>
      <c r="C7" s="107" t="s">
        <v>68</v>
      </c>
      <c r="D7" s="108" t="s">
        <v>69</v>
      </c>
      <c r="E7" s="106" t="s">
        <v>67</v>
      </c>
      <c r="F7" s="107" t="s">
        <v>68</v>
      </c>
      <c r="G7" s="108" t="s">
        <v>69</v>
      </c>
      <c r="H7" s="106" t="s">
        <v>67</v>
      </c>
      <c r="I7" s="107" t="s">
        <v>68</v>
      </c>
      <c r="J7" s="108" t="s">
        <v>69</v>
      </c>
      <c r="K7" s="106" t="s">
        <v>67</v>
      </c>
      <c r="L7" s="107" t="s">
        <v>68</v>
      </c>
      <c r="M7" s="108" t="s">
        <v>69</v>
      </c>
      <c r="N7" s="106" t="s">
        <v>67</v>
      </c>
      <c r="O7" s="107" t="s">
        <v>68</v>
      </c>
      <c r="P7" s="108" t="s">
        <v>69</v>
      </c>
      <c r="Q7" s="106" t="s">
        <v>67</v>
      </c>
      <c r="R7" s="107" t="s">
        <v>68</v>
      </c>
      <c r="S7" s="108" t="s">
        <v>69</v>
      </c>
      <c r="T7" s="106" t="s">
        <v>67</v>
      </c>
      <c r="U7" s="107" t="s">
        <v>68</v>
      </c>
      <c r="V7" s="108" t="s">
        <v>69</v>
      </c>
      <c r="W7" s="106" t="s">
        <v>67</v>
      </c>
      <c r="X7" s="107" t="s">
        <v>68</v>
      </c>
      <c r="Y7" s="108" t="s">
        <v>69</v>
      </c>
      <c r="Z7" s="109" t="s">
        <v>67</v>
      </c>
      <c r="AA7" s="110" t="s">
        <v>68</v>
      </c>
      <c r="AB7" s="111" t="s">
        <v>69</v>
      </c>
    </row>
    <row r="8" spans="1:28" ht="36" customHeight="1" x14ac:dyDescent="0.25">
      <c r="A8" s="46" t="s">
        <v>27</v>
      </c>
      <c r="B8" s="9">
        <v>720</v>
      </c>
      <c r="C8" s="10">
        <v>24</v>
      </c>
      <c r="D8" s="11">
        <v>6</v>
      </c>
      <c r="E8" s="12">
        <v>660</v>
      </c>
      <c r="F8" s="10">
        <v>22</v>
      </c>
      <c r="G8" s="11">
        <v>5</v>
      </c>
      <c r="H8" s="133">
        <v>270</v>
      </c>
      <c r="I8" s="10">
        <v>9</v>
      </c>
      <c r="J8" s="11">
        <v>2</v>
      </c>
      <c r="K8" s="9"/>
      <c r="L8" s="10"/>
      <c r="M8" s="11"/>
      <c r="N8" s="9"/>
      <c r="O8" s="10"/>
      <c r="P8" s="11"/>
      <c r="Q8" s="9"/>
      <c r="R8" s="10"/>
      <c r="S8" s="11"/>
      <c r="T8" s="9"/>
      <c r="U8" s="10"/>
      <c r="V8" s="11"/>
      <c r="W8" s="9"/>
      <c r="X8" s="10"/>
      <c r="Y8" s="21"/>
      <c r="Z8" s="36">
        <f t="shared" ref="Z8:AB10" si="0">IF(SUM(W8,T8,Q8,N8,K8,H8,E8,B8)=0," ",SUM(W8,T8,Q8,N8,K8,H8,E8,B8))</f>
        <v>1650</v>
      </c>
      <c r="AA8" s="25">
        <f t="shared" si="0"/>
        <v>55</v>
      </c>
      <c r="AB8" s="26">
        <f t="shared" si="0"/>
        <v>13</v>
      </c>
    </row>
    <row r="9" spans="1:28" ht="36" customHeight="1" x14ac:dyDescent="0.25">
      <c r="A9" s="47" t="s">
        <v>70</v>
      </c>
      <c r="B9" s="13">
        <v>180</v>
      </c>
      <c r="C9" s="14">
        <v>6</v>
      </c>
      <c r="D9" s="15">
        <v>2</v>
      </c>
      <c r="E9" s="16">
        <v>240</v>
      </c>
      <c r="F9" s="14">
        <v>8</v>
      </c>
      <c r="G9" s="15">
        <v>3</v>
      </c>
      <c r="H9" s="134">
        <v>180</v>
      </c>
      <c r="I9" s="14">
        <v>6</v>
      </c>
      <c r="J9" s="15">
        <v>2</v>
      </c>
      <c r="K9" s="13"/>
      <c r="L9" s="14"/>
      <c r="M9" s="15"/>
      <c r="N9" s="13"/>
      <c r="O9" s="14"/>
      <c r="P9" s="15"/>
      <c r="Q9" s="13"/>
      <c r="R9" s="14"/>
      <c r="S9" s="15"/>
      <c r="T9" s="13"/>
      <c r="U9" s="14"/>
      <c r="V9" s="15"/>
      <c r="W9" s="13"/>
      <c r="X9" s="14"/>
      <c r="Y9" s="22"/>
      <c r="Z9" s="37">
        <f t="shared" si="0"/>
        <v>600</v>
      </c>
      <c r="AA9" s="27">
        <f t="shared" si="0"/>
        <v>20</v>
      </c>
      <c r="AB9" s="28">
        <f t="shared" si="0"/>
        <v>7</v>
      </c>
    </row>
    <row r="10" spans="1:28" ht="36" customHeight="1" thickBot="1" x14ac:dyDescent="0.3">
      <c r="A10" s="48" t="s">
        <v>71</v>
      </c>
      <c r="B10" s="17"/>
      <c r="C10" s="18"/>
      <c r="D10" s="19"/>
      <c r="E10" s="20"/>
      <c r="F10" s="18"/>
      <c r="G10" s="19"/>
      <c r="H10" s="17"/>
      <c r="I10" s="18"/>
      <c r="J10" s="19"/>
      <c r="K10" s="17"/>
      <c r="L10" s="18"/>
      <c r="M10" s="19"/>
      <c r="N10" s="17"/>
      <c r="O10" s="18"/>
      <c r="P10" s="19"/>
      <c r="Q10" s="17"/>
      <c r="R10" s="18"/>
      <c r="S10" s="19"/>
      <c r="T10" s="17"/>
      <c r="U10" s="18"/>
      <c r="V10" s="19"/>
      <c r="W10" s="17"/>
      <c r="X10" s="18"/>
      <c r="Y10" s="23"/>
      <c r="Z10" s="38" t="str">
        <f t="shared" si="0"/>
        <v xml:space="preserve"> </v>
      </c>
      <c r="AA10" s="29" t="str">
        <f t="shared" si="0"/>
        <v xml:space="preserve"> </v>
      </c>
      <c r="AB10" s="30" t="str">
        <f t="shared" si="0"/>
        <v xml:space="preserve"> </v>
      </c>
    </row>
    <row r="11" spans="1:28" s="44" customFormat="1" ht="36" customHeight="1" thickBot="1" x14ac:dyDescent="0.3">
      <c r="A11" s="45" t="s">
        <v>72</v>
      </c>
      <c r="B11" s="33">
        <f t="shared" ref="B11:AB11" si="1">IF(SUM(B8:B10)=0," ",SUM(B8:B10))</f>
        <v>900</v>
      </c>
      <c r="C11" s="40">
        <f t="shared" si="1"/>
        <v>30</v>
      </c>
      <c r="D11" s="41">
        <f t="shared" si="1"/>
        <v>8</v>
      </c>
      <c r="E11" s="33">
        <f t="shared" si="1"/>
        <v>900</v>
      </c>
      <c r="F11" s="40">
        <f t="shared" si="1"/>
        <v>30</v>
      </c>
      <c r="G11" s="41">
        <f t="shared" si="1"/>
        <v>8</v>
      </c>
      <c r="H11" s="33">
        <f t="shared" si="1"/>
        <v>450</v>
      </c>
      <c r="I11" s="40">
        <f t="shared" si="1"/>
        <v>15</v>
      </c>
      <c r="J11" s="41">
        <f t="shared" si="1"/>
        <v>4</v>
      </c>
      <c r="K11" s="33" t="str">
        <f t="shared" si="1"/>
        <v xml:space="preserve"> </v>
      </c>
      <c r="L11" s="40" t="str">
        <f t="shared" si="1"/>
        <v xml:space="preserve"> </v>
      </c>
      <c r="M11" s="41" t="str">
        <f t="shared" si="1"/>
        <v xml:space="preserve"> </v>
      </c>
      <c r="N11" s="33" t="str">
        <f t="shared" si="1"/>
        <v xml:space="preserve"> </v>
      </c>
      <c r="O11" s="40" t="str">
        <f t="shared" si="1"/>
        <v xml:space="preserve"> </v>
      </c>
      <c r="P11" s="42" t="str">
        <f t="shared" si="1"/>
        <v xml:space="preserve"> </v>
      </c>
      <c r="Q11" s="33" t="str">
        <f t="shared" si="1"/>
        <v xml:space="preserve"> </v>
      </c>
      <c r="R11" s="40" t="str">
        <f t="shared" si="1"/>
        <v xml:space="preserve"> </v>
      </c>
      <c r="S11" s="41" t="str">
        <f t="shared" si="1"/>
        <v xml:space="preserve"> </v>
      </c>
      <c r="T11" s="33" t="str">
        <f t="shared" si="1"/>
        <v xml:space="preserve"> </v>
      </c>
      <c r="U11" s="40" t="str">
        <f t="shared" si="1"/>
        <v xml:space="preserve"> </v>
      </c>
      <c r="V11" s="41" t="str">
        <f t="shared" si="1"/>
        <v xml:space="preserve"> </v>
      </c>
      <c r="W11" s="33" t="str">
        <f t="shared" si="1"/>
        <v xml:space="preserve"> </v>
      </c>
      <c r="X11" s="40" t="str">
        <f t="shared" si="1"/>
        <v xml:space="preserve"> </v>
      </c>
      <c r="Y11" s="41" t="str">
        <f t="shared" si="1"/>
        <v xml:space="preserve"> </v>
      </c>
      <c r="Z11" s="39">
        <f t="shared" si="1"/>
        <v>2250</v>
      </c>
      <c r="AA11" s="31">
        <f t="shared" si="1"/>
        <v>75</v>
      </c>
      <c r="AB11" s="32">
        <f t="shared" si="1"/>
        <v>20</v>
      </c>
    </row>
    <row r="12" spans="1:28" ht="19.5" customHeight="1" thickBot="1" x14ac:dyDescent="0.3">
      <c r="A12" s="51"/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</row>
    <row r="13" spans="1:28" ht="39.75" customHeight="1" thickBot="1" x14ac:dyDescent="0.3">
      <c r="A13" s="318" t="s">
        <v>41</v>
      </c>
      <c r="B13" s="319"/>
      <c r="C13" s="319"/>
      <c r="D13" s="319"/>
      <c r="E13" s="319"/>
      <c r="F13" s="319"/>
      <c r="G13" s="319"/>
      <c r="H13" s="319"/>
      <c r="I13" s="319"/>
      <c r="J13" s="319"/>
      <c r="K13" s="319"/>
      <c r="L13" s="319"/>
      <c r="M13" s="319"/>
      <c r="N13" s="319"/>
      <c r="O13" s="319"/>
      <c r="P13" s="320"/>
      <c r="Q13" s="290" t="s">
        <v>73</v>
      </c>
      <c r="R13" s="291"/>
      <c r="S13" s="292"/>
      <c r="T13" s="290" t="s">
        <v>75</v>
      </c>
      <c r="U13" s="291"/>
      <c r="V13" s="292"/>
      <c r="W13" s="290" t="s">
        <v>79</v>
      </c>
      <c r="X13" s="291"/>
      <c r="Y13" s="292"/>
      <c r="Z13" s="305" t="s">
        <v>80</v>
      </c>
      <c r="AA13" s="306"/>
      <c r="AB13" s="307"/>
    </row>
    <row r="14" spans="1:28" ht="15.75" customHeight="1" x14ac:dyDescent="0.25">
      <c r="A14" s="321"/>
      <c r="B14" s="322"/>
      <c r="C14" s="322"/>
      <c r="D14" s="322"/>
      <c r="E14" s="322"/>
      <c r="F14" s="322"/>
      <c r="G14" s="322"/>
      <c r="H14" s="322"/>
      <c r="I14" s="322"/>
      <c r="J14" s="322"/>
      <c r="K14" s="322"/>
      <c r="L14" s="322"/>
      <c r="M14" s="322"/>
      <c r="N14" s="322"/>
      <c r="O14" s="322"/>
      <c r="P14" s="323"/>
      <c r="Q14" s="308"/>
      <c r="R14" s="309"/>
      <c r="S14" s="310"/>
      <c r="T14" s="308"/>
      <c r="U14" s="309"/>
      <c r="V14" s="310"/>
      <c r="W14" s="308"/>
      <c r="X14" s="309"/>
      <c r="Y14" s="310"/>
      <c r="Z14" s="299"/>
      <c r="AA14" s="300"/>
      <c r="AB14" s="301"/>
    </row>
    <row r="15" spans="1:28" ht="15.75" customHeight="1" x14ac:dyDescent="0.25">
      <c r="A15" s="315"/>
      <c r="B15" s="316"/>
      <c r="C15" s="316"/>
      <c r="D15" s="316"/>
      <c r="E15" s="316"/>
      <c r="F15" s="316"/>
      <c r="G15" s="316"/>
      <c r="H15" s="316"/>
      <c r="I15" s="316"/>
      <c r="J15" s="316"/>
      <c r="K15" s="316"/>
      <c r="L15" s="316"/>
      <c r="M15" s="316"/>
      <c r="N15" s="316"/>
      <c r="O15" s="316"/>
      <c r="P15" s="317"/>
      <c r="Q15" s="287"/>
      <c r="R15" s="288"/>
      <c r="S15" s="289"/>
      <c r="T15" s="287"/>
      <c r="U15" s="288"/>
      <c r="V15" s="289"/>
      <c r="W15" s="287"/>
      <c r="X15" s="288"/>
      <c r="Y15" s="289"/>
      <c r="Z15" s="302"/>
      <c r="AA15" s="303"/>
      <c r="AB15" s="304"/>
    </row>
    <row r="16" spans="1:28" ht="32.25" customHeight="1" thickBot="1" x14ac:dyDescent="0.3">
      <c r="A16" s="276" t="s">
        <v>187</v>
      </c>
      <c r="B16" s="277"/>
      <c r="C16" s="277"/>
      <c r="D16" s="277"/>
      <c r="E16" s="277"/>
      <c r="F16" s="277"/>
      <c r="G16" s="277"/>
      <c r="H16" s="277"/>
      <c r="I16" s="277"/>
      <c r="J16" s="277"/>
      <c r="K16" s="277"/>
      <c r="L16" s="277"/>
      <c r="M16" s="277"/>
      <c r="N16" s="277"/>
      <c r="O16" s="277"/>
      <c r="P16" s="278"/>
      <c r="Q16" s="271">
        <v>15</v>
      </c>
      <c r="R16" s="272"/>
      <c r="S16" s="273"/>
      <c r="T16" s="271"/>
      <c r="U16" s="272"/>
      <c r="V16" s="273"/>
      <c r="W16" s="271" t="s">
        <v>207</v>
      </c>
      <c r="X16" s="272"/>
      <c r="Y16" s="273"/>
      <c r="Z16" s="268" t="s">
        <v>208</v>
      </c>
      <c r="AA16" s="269"/>
      <c r="AB16" s="270"/>
    </row>
    <row r="17" spans="1:28" s="44" customFormat="1" ht="15.75" customHeight="1" thickBot="1" x14ac:dyDescent="0.3">
      <c r="A17" s="279" t="s">
        <v>76</v>
      </c>
      <c r="B17" s="280"/>
      <c r="C17" s="280"/>
      <c r="D17" s="280"/>
      <c r="E17" s="280"/>
      <c r="F17" s="280"/>
      <c r="G17" s="280"/>
      <c r="H17" s="280"/>
      <c r="I17" s="280"/>
      <c r="J17" s="280"/>
      <c r="K17" s="280"/>
      <c r="L17" s="280"/>
      <c r="M17" s="280"/>
      <c r="N17" s="280"/>
      <c r="O17" s="280"/>
      <c r="P17" s="281"/>
      <c r="Q17" s="274">
        <v>15</v>
      </c>
      <c r="R17" s="274"/>
      <c r="S17" s="274"/>
      <c r="T17" s="274"/>
      <c r="U17" s="274"/>
      <c r="V17" s="274"/>
      <c r="W17" s="274"/>
      <c r="X17" s="274"/>
      <c r="Y17" s="274"/>
      <c r="Z17" s="274"/>
      <c r="AA17" s="274"/>
      <c r="AB17" s="275"/>
    </row>
    <row r="18" spans="1:28" ht="15.75" customHeight="1" thickBot="1" x14ac:dyDescent="0.3">
      <c r="A18" s="49"/>
      <c r="B18" s="49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50"/>
      <c r="X18" s="50"/>
      <c r="Y18" s="50"/>
    </row>
    <row r="19" spans="1:28" s="44" customFormat="1" ht="15.75" thickBot="1" x14ac:dyDescent="0.3">
      <c r="A19" s="285" t="s">
        <v>74</v>
      </c>
      <c r="B19" s="286"/>
      <c r="C19" s="286"/>
      <c r="D19" s="286"/>
      <c r="E19" s="286"/>
      <c r="F19" s="286"/>
      <c r="G19" s="286"/>
      <c r="H19" s="286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5"/>
    </row>
    <row r="20" spans="1:28" s="44" customFormat="1" ht="15.75" thickBot="1" x14ac:dyDescent="0.3">
      <c r="A20" s="282" t="str">
        <f>IF('Титулна страница'!A29:R29=0," ",'Титулна страница'!A29:R29)</f>
        <v>Филолог-германист, специалист по език, култура, превод (немски език)</v>
      </c>
      <c r="B20" s="283"/>
      <c r="C20" s="283"/>
      <c r="D20" s="283"/>
      <c r="E20" s="283"/>
      <c r="F20" s="283"/>
      <c r="G20" s="283"/>
      <c r="H20" s="283"/>
      <c r="I20" s="283"/>
      <c r="J20" s="283"/>
      <c r="K20" s="283"/>
      <c r="L20" s="283"/>
      <c r="M20" s="283"/>
      <c r="N20" s="283"/>
      <c r="O20" s="283"/>
      <c r="P20" s="283"/>
      <c r="Q20" s="283"/>
      <c r="R20" s="283"/>
      <c r="S20" s="283"/>
      <c r="T20" s="283"/>
      <c r="U20" s="283"/>
      <c r="V20" s="283"/>
      <c r="W20" s="283"/>
      <c r="X20" s="283"/>
      <c r="Y20" s="283"/>
      <c r="Z20" s="283"/>
      <c r="AA20" s="283"/>
      <c r="AB20" s="284"/>
    </row>
    <row r="21" spans="1:28" x14ac:dyDescent="0.25">
      <c r="A21" s="52"/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</row>
    <row r="22" spans="1:28" x14ac:dyDescent="0.25">
      <c r="A22" s="267" t="s">
        <v>143</v>
      </c>
      <c r="B22" s="267"/>
      <c r="C22" s="267"/>
      <c r="D22" s="267"/>
      <c r="E22" s="267"/>
      <c r="F22" s="267"/>
      <c r="G22" s="267"/>
      <c r="H22" s="267"/>
      <c r="I22" s="267"/>
      <c r="J22" s="267"/>
      <c r="K22" s="267"/>
      <c r="L22" s="267"/>
      <c r="M22" s="267"/>
      <c r="N22" s="267"/>
      <c r="O22" s="267"/>
      <c r="P22" s="267"/>
      <c r="Q22" s="55"/>
      <c r="R22" s="55"/>
      <c r="S22" s="55"/>
      <c r="T22" s="51"/>
      <c r="U22" s="51"/>
      <c r="V22" s="223" t="s">
        <v>142</v>
      </c>
      <c r="W22" s="223"/>
      <c r="X22" s="223"/>
      <c r="Y22" s="223"/>
      <c r="Z22" s="223"/>
      <c r="AA22" s="223"/>
      <c r="AB22" s="223"/>
    </row>
  </sheetData>
  <sheetProtection formatCells="0" formatRows="0" insertRows="0" insertHyperlinks="0" deleteColumns="0" deleteRows="0" selectLockedCells="1" sort="0" autoFilter="0" pivotTables="0"/>
  <mergeCells count="44">
    <mergeCell ref="A15:P15"/>
    <mergeCell ref="T15:V15"/>
    <mergeCell ref="A13:P13"/>
    <mergeCell ref="Q15:S15"/>
    <mergeCell ref="T14:V14"/>
    <mergeCell ref="Q14:S14"/>
    <mergeCell ref="A14:P14"/>
    <mergeCell ref="Q13:S13"/>
    <mergeCell ref="T13:V13"/>
    <mergeCell ref="W15:Y15"/>
    <mergeCell ref="W13:Y13"/>
    <mergeCell ref="Q16:S16"/>
    <mergeCell ref="A5:AB5"/>
    <mergeCell ref="Z6:AB6"/>
    <mergeCell ref="Z14:AB14"/>
    <mergeCell ref="Z15:AB15"/>
    <mergeCell ref="Z13:AB13"/>
    <mergeCell ref="W14:Y14"/>
    <mergeCell ref="W6:Y6"/>
    <mergeCell ref="K6:M6"/>
    <mergeCell ref="H6:J6"/>
    <mergeCell ref="A6:A7"/>
    <mergeCell ref="Q6:S6"/>
    <mergeCell ref="T6:V6"/>
    <mergeCell ref="B6:D6"/>
    <mergeCell ref="A22:P22"/>
    <mergeCell ref="V22:AB22"/>
    <mergeCell ref="Z16:AB16"/>
    <mergeCell ref="T16:V16"/>
    <mergeCell ref="Q17:AB17"/>
    <mergeCell ref="W16:Y16"/>
    <mergeCell ref="A16:P16"/>
    <mergeCell ref="A17:P17"/>
    <mergeCell ref="A20:AB20"/>
    <mergeCell ref="A19:H19"/>
    <mergeCell ref="N6:P6"/>
    <mergeCell ref="E6:G6"/>
    <mergeCell ref="A1:AB1"/>
    <mergeCell ref="A2:AB2"/>
    <mergeCell ref="A3:AB3"/>
    <mergeCell ref="A4:C4"/>
    <mergeCell ref="D4:L4"/>
    <mergeCell ref="X4:AB4"/>
    <mergeCell ref="N4:W4"/>
  </mergeCells>
  <phoneticPr fontId="0" type="noConversion"/>
  <pageMargins left="0.2" right="0.2" top="0.75" bottom="0.75" header="0.3" footer="0.3"/>
  <pageSetup paperSize="9" orientation="landscape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37"/>
  <sheetViews>
    <sheetView topLeftCell="A8" workbookViewId="0">
      <selection activeCell="C22" sqref="C22:C37"/>
    </sheetView>
  </sheetViews>
  <sheetFormatPr defaultRowHeight="15" x14ac:dyDescent="0.25"/>
  <cols>
    <col min="1" max="1" width="52.85546875" customWidth="1"/>
    <col min="3" max="3" width="54.42578125" customWidth="1"/>
    <col min="4" max="4" width="9" customWidth="1"/>
  </cols>
  <sheetData>
    <row r="4" spans="1:3" x14ac:dyDescent="0.25">
      <c r="A4" t="s">
        <v>83</v>
      </c>
      <c r="C4" t="s">
        <v>110</v>
      </c>
    </row>
    <row r="5" spans="1:3" x14ac:dyDescent="0.25">
      <c r="A5" t="s">
        <v>84</v>
      </c>
      <c r="C5" t="s">
        <v>111</v>
      </c>
    </row>
    <row r="6" spans="1:3" x14ac:dyDescent="0.25">
      <c r="A6" t="s">
        <v>85</v>
      </c>
      <c r="C6" t="s">
        <v>112</v>
      </c>
    </row>
    <row r="7" spans="1:3" x14ac:dyDescent="0.25">
      <c r="A7" t="s">
        <v>86</v>
      </c>
    </row>
    <row r="8" spans="1:3" x14ac:dyDescent="0.25">
      <c r="A8" t="s">
        <v>87</v>
      </c>
      <c r="C8" t="s">
        <v>113</v>
      </c>
    </row>
    <row r="9" spans="1:3" x14ac:dyDescent="0.25">
      <c r="A9" t="s">
        <v>88</v>
      </c>
      <c r="C9" t="s">
        <v>114</v>
      </c>
    </row>
    <row r="10" spans="1:3" x14ac:dyDescent="0.25">
      <c r="A10" t="s">
        <v>89</v>
      </c>
      <c r="C10" t="s">
        <v>115</v>
      </c>
    </row>
    <row r="11" spans="1:3" x14ac:dyDescent="0.25">
      <c r="A11" t="s">
        <v>90</v>
      </c>
      <c r="C11" t="s">
        <v>116</v>
      </c>
    </row>
    <row r="12" spans="1:3" x14ac:dyDescent="0.25">
      <c r="A12" t="s">
        <v>91</v>
      </c>
      <c r="C12" t="s">
        <v>117</v>
      </c>
    </row>
    <row r="13" spans="1:3" x14ac:dyDescent="0.25">
      <c r="A13" t="s">
        <v>92</v>
      </c>
      <c r="C13" t="s">
        <v>118</v>
      </c>
    </row>
    <row r="14" spans="1:3" x14ac:dyDescent="0.25">
      <c r="A14" t="s">
        <v>93</v>
      </c>
      <c r="C14" t="s">
        <v>119</v>
      </c>
    </row>
    <row r="15" spans="1:3" x14ac:dyDescent="0.25">
      <c r="A15" t="s">
        <v>94</v>
      </c>
      <c r="C15" t="s">
        <v>120</v>
      </c>
    </row>
    <row r="16" spans="1:3" x14ac:dyDescent="0.25">
      <c r="A16" t="s">
        <v>95</v>
      </c>
      <c r="C16" t="s">
        <v>121</v>
      </c>
    </row>
    <row r="17" spans="1:3" x14ac:dyDescent="0.25">
      <c r="A17" t="s">
        <v>96</v>
      </c>
      <c r="C17" t="s">
        <v>122</v>
      </c>
    </row>
    <row r="18" spans="1:3" x14ac:dyDescent="0.25">
      <c r="A18" t="s">
        <v>97</v>
      </c>
      <c r="C18" t="s">
        <v>123</v>
      </c>
    </row>
    <row r="19" spans="1:3" x14ac:dyDescent="0.25">
      <c r="A19" t="s">
        <v>98</v>
      </c>
      <c r="C19" t="s">
        <v>124</v>
      </c>
    </row>
    <row r="20" spans="1:3" x14ac:dyDescent="0.25">
      <c r="A20" t="s">
        <v>99</v>
      </c>
    </row>
    <row r="21" spans="1:3" x14ac:dyDescent="0.25">
      <c r="A21" t="s">
        <v>100</v>
      </c>
    </row>
    <row r="22" spans="1:3" x14ac:dyDescent="0.25">
      <c r="A22" t="s">
        <v>101</v>
      </c>
      <c r="C22" t="s">
        <v>132</v>
      </c>
    </row>
    <row r="23" spans="1:3" x14ac:dyDescent="0.25">
      <c r="A23" t="s">
        <v>102</v>
      </c>
      <c r="C23" t="s">
        <v>126</v>
      </c>
    </row>
    <row r="24" spans="1:3" x14ac:dyDescent="0.25">
      <c r="A24" t="s">
        <v>103</v>
      </c>
      <c r="C24" t="s">
        <v>135</v>
      </c>
    </row>
    <row r="25" spans="1:3" x14ac:dyDescent="0.25">
      <c r="A25" t="s">
        <v>104</v>
      </c>
      <c r="C25" t="s">
        <v>128</v>
      </c>
    </row>
    <row r="26" spans="1:3" x14ac:dyDescent="0.25">
      <c r="A26" t="s">
        <v>105</v>
      </c>
      <c r="C26" t="s">
        <v>127</v>
      </c>
    </row>
    <row r="27" spans="1:3" x14ac:dyDescent="0.25">
      <c r="A27" t="s">
        <v>106</v>
      </c>
      <c r="C27" t="s">
        <v>129</v>
      </c>
    </row>
    <row r="28" spans="1:3" x14ac:dyDescent="0.25">
      <c r="A28" t="s">
        <v>107</v>
      </c>
      <c r="C28" t="s">
        <v>130</v>
      </c>
    </row>
    <row r="29" spans="1:3" x14ac:dyDescent="0.25">
      <c r="A29" t="s">
        <v>108</v>
      </c>
      <c r="C29" t="s">
        <v>125</v>
      </c>
    </row>
    <row r="30" spans="1:3" x14ac:dyDescent="0.25">
      <c r="A30" t="s">
        <v>109</v>
      </c>
      <c r="C30" t="s">
        <v>131</v>
      </c>
    </row>
    <row r="31" spans="1:3" x14ac:dyDescent="0.25">
      <c r="C31" t="s">
        <v>134</v>
      </c>
    </row>
    <row r="32" spans="1:3" x14ac:dyDescent="0.25">
      <c r="C32" t="s">
        <v>133</v>
      </c>
    </row>
    <row r="33" spans="3:3" x14ac:dyDescent="0.25">
      <c r="C33" t="s">
        <v>140</v>
      </c>
    </row>
    <row r="34" spans="3:3" x14ac:dyDescent="0.25">
      <c r="C34" t="s">
        <v>139</v>
      </c>
    </row>
    <row r="35" spans="3:3" x14ac:dyDescent="0.25">
      <c r="C35" t="s">
        <v>136</v>
      </c>
    </row>
    <row r="36" spans="3:3" x14ac:dyDescent="0.25">
      <c r="C36" t="s">
        <v>137</v>
      </c>
    </row>
    <row r="37" spans="3:3" x14ac:dyDescent="0.25">
      <c r="C37" t="s">
        <v>138</v>
      </c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Титулна страница</vt:lpstr>
      <vt:lpstr>Учебен план</vt:lpstr>
      <vt:lpstr>Справка - извлечение</vt:lpstr>
      <vt:lpstr>list</vt:lpstr>
      <vt:lpstr>listБ</vt:lpstr>
      <vt:lpstr>listМ</vt:lpstr>
      <vt:lpstr>ListПН</vt:lpstr>
      <vt:lpstr>listФ</vt:lpstr>
      <vt:lpstr>listФО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ProBook</dc:creator>
  <cp:lastModifiedBy>Katya</cp:lastModifiedBy>
  <cp:lastPrinted>2019-05-21T09:24:03Z</cp:lastPrinted>
  <dcterms:created xsi:type="dcterms:W3CDTF">2015-10-10T06:25:10Z</dcterms:created>
  <dcterms:modified xsi:type="dcterms:W3CDTF">2020-07-22T14:12:18Z</dcterms:modified>
</cp:coreProperties>
</file>