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0\"/>
    </mc:Choice>
  </mc:AlternateContent>
  <bookViews>
    <workbookView xWindow="0" yWindow="0" windowWidth="28800" windowHeight="11430" activeTab="1"/>
  </bookViews>
  <sheets>
    <sheet name="Титулна страница" sheetId="1" r:id="rId1"/>
    <sheet name="Учебен план" sheetId="2" r:id="rId2"/>
    <sheet name=" Справка-извлечение" sheetId="9" r:id="rId3"/>
    <sheet name=" Справка-извлечение &quot;Учител&quot;" sheetId="10" r:id="rId4"/>
    <sheet name="list" sheetId="6" state="hidden" r:id="rId5"/>
  </sheets>
  <definedNames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</definedNames>
  <calcPr calcId="162913"/>
</workbook>
</file>

<file path=xl/calcChain.xml><?xml version="1.0" encoding="utf-8"?>
<calcChain xmlns="http://schemas.openxmlformats.org/spreadsheetml/2006/main">
  <c r="AL10" i="9" l="1"/>
  <c r="AN9" i="9"/>
  <c r="AM9" i="9"/>
  <c r="AL9" i="9"/>
  <c r="AK12" i="10"/>
  <c r="AJ12" i="10"/>
  <c r="AI12" i="10"/>
  <c r="AH12" i="10"/>
  <c r="AG12" i="10"/>
  <c r="AF12" i="10"/>
  <c r="AE12" i="10"/>
  <c r="AN12" i="10"/>
  <c r="AD12" i="10"/>
  <c r="AC12" i="10"/>
  <c r="AB12" i="10"/>
  <c r="AA12" i="10"/>
  <c r="AM12" i="10"/>
  <c r="Z12" i="10"/>
  <c r="Y12" i="10"/>
  <c r="X12" i="10"/>
  <c r="W12" i="10"/>
  <c r="V12" i="10"/>
  <c r="T12" i="10"/>
  <c r="S12" i="10"/>
  <c r="R12" i="10"/>
  <c r="Q12" i="10"/>
  <c r="P12" i="10"/>
  <c r="O12" i="10"/>
  <c r="N12" i="10"/>
  <c r="M12" i="10"/>
  <c r="K12" i="10"/>
  <c r="J12" i="10"/>
  <c r="I12" i="10"/>
  <c r="H12" i="10"/>
  <c r="G12" i="10"/>
  <c r="F12" i="10"/>
  <c r="E12" i="10"/>
  <c r="C12" i="10"/>
  <c r="AM11" i="10"/>
  <c r="AL11" i="10"/>
  <c r="AL12" i="10"/>
  <c r="AN10" i="10"/>
  <c r="AM10" i="10"/>
  <c r="AN9" i="10"/>
  <c r="AM9" i="10"/>
  <c r="AF5" i="10"/>
  <c r="F5" i="10"/>
  <c r="AF5" i="9"/>
  <c r="AK12" i="9"/>
  <c r="AN12" i="9"/>
  <c r="AJ12" i="9"/>
  <c r="AI12" i="9"/>
  <c r="AH12" i="9"/>
  <c r="AG12" i="9"/>
  <c r="AF12" i="9"/>
  <c r="AE12" i="9"/>
  <c r="AD12" i="9"/>
  <c r="AC12" i="9"/>
  <c r="AB12" i="9"/>
  <c r="AA12" i="9"/>
  <c r="AM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E12" i="9"/>
  <c r="AL12" i="9"/>
  <c r="D12" i="9"/>
  <c r="C12" i="9"/>
  <c r="AN11" i="9"/>
  <c r="AM11" i="9"/>
  <c r="AN10" i="9"/>
  <c r="AM10" i="9"/>
</calcChain>
</file>

<file path=xl/comments1.xml><?xml version="1.0" encoding="utf-8"?>
<comments xmlns="http://schemas.openxmlformats.org/spreadsheetml/2006/main">
  <authors>
    <author>Livia</author>
    <author>Sek_Uch_2</author>
    <author>Gery</author>
  </authors>
  <commentList>
    <comment ref="F87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8-17.04.18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91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8-17.04.18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94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8-17.04.18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97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8-17.04.18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06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 10/11.06.2019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11" authorId="1" shapeId="0">
      <text>
        <r>
          <rPr>
            <b/>
            <sz val="9"/>
            <color indexed="81"/>
            <rFont val="Tahoma"/>
            <family val="2"/>
            <charset val="204"/>
          </rPr>
          <t>Моля, съобразете се с приетите форми на оценяване!</t>
        </r>
      </text>
    </comment>
    <comment ref="O112" authorId="1" shapeId="0">
      <text>
        <r>
          <rPr>
            <b/>
            <sz val="9"/>
            <color indexed="81"/>
            <rFont val="Tahoma"/>
            <family val="2"/>
            <charset val="204"/>
          </rPr>
          <t>Моля, съобразете се с приетите форми на оценяване!</t>
        </r>
      </text>
    </comment>
    <comment ref="F113" authorId="0" shapeId="0">
      <text>
        <r>
          <rPr>
            <b/>
            <sz val="9"/>
            <color indexed="81"/>
            <rFont val="Tahoma"/>
            <family val="2"/>
            <charset val="204"/>
          </rPr>
          <t>ФС №10/17.61.2020 г.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30" authorId="2" shapeId="0">
      <text>
        <r>
          <rPr>
            <sz val="11"/>
            <color indexed="81"/>
            <rFont val="Tahoma"/>
            <family val="2"/>
            <charset val="204"/>
          </rPr>
          <t xml:space="preserve">Въвеждане на новите факултативни дисциплини „Творческа лаборатория – език и музика“ в четири части в учебните планове на всички специалности на ФКНФ:
Творческа лаборатория – език и музика, І част (ІІІ сем., 1+1, 3 кредита)
Творческа лаборатория – език и музика, ІІ част (ІV сем., 1+1, 3 кредита)
Творческа лаборатория – език и музика, ІІІ част (V сем., 1+1, 3 кредита)
Творческа лаборатория – език и музика, ІV част (VІ сем., 1+1, 3 кредита)
</t>
        </r>
        <r>
          <rPr>
            <sz val="12"/>
            <color indexed="81"/>
            <rFont val="Tahoma"/>
            <family val="2"/>
            <charset val="204"/>
          </rPr>
          <t xml:space="preserve">
</t>
        </r>
        <r>
          <rPr>
            <b/>
            <sz val="8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F131" authorId="0" shapeId="0">
      <text>
        <r>
          <rPr>
            <sz val="9"/>
            <color indexed="81"/>
            <rFont val="Tahoma"/>
            <family val="2"/>
            <charset val="204"/>
          </rPr>
          <t>Включва се модулът „Филология и бизнес“ като факултативен  в учебните планове за студентите от всички  бакалавърски и магистърски програми на всички специалности на ФКНФ</t>
        </r>
      </text>
    </comment>
    <comment ref="F132" authorId="0" shapeId="0">
      <text>
        <r>
          <rPr>
            <sz val="9"/>
            <color indexed="81"/>
            <rFont val="Tahoma"/>
            <family val="2"/>
            <charset val="204"/>
          </rPr>
          <t xml:space="preserve">Дисциплината „Хоспитиране“ да бъде преместена от списъка със задължителни дисциплини в списъка с практиките.
</t>
        </r>
      </text>
    </comment>
  </commentList>
</comments>
</file>

<file path=xl/sharedStrings.xml><?xml version="1.0" encoding="utf-8"?>
<sst xmlns="http://schemas.openxmlformats.org/spreadsheetml/2006/main" count="781" uniqueCount="304">
  <si>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</si>
  <si>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</si>
  <si>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</si>
  <si>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</si>
  <si>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</si>
  <si>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</si>
  <si>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</si>
  <si>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</si>
  <si>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</si>
  <si>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</si>
  <si>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</si>
  <si>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</si>
  <si>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</si>
  <si>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</si>
  <si>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</si>
  <si>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</si>
  <si>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</si>
  <si>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</si>
  <si>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</si>
  <si>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</si>
  <si>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</si>
  <si>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</si>
  <si>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</si>
  <si>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</si>
  <si>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</si>
  <si>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</si>
  <si>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</si>
  <si>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1</t>
  </si>
  <si>
    <t>2</t>
  </si>
  <si>
    <t>3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</si>
  <si>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</si>
  <si>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</si>
  <si>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</si>
  <si>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</si>
  <si>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</si>
  <si>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</si>
  <si>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</si>
  <si>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</si>
  <si>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</si>
  <si>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</si>
  <si>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</si>
  <si>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</si>
  <si>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</si>
  <si>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</si>
  <si>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</si>
  <si>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</si>
  <si>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</si>
  <si>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</si>
  <si>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</si>
  <si>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</si>
  <si>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</si>
  <si>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</si>
  <si>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</si>
  <si>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</si>
  <si>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</si>
  <si>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</si>
  <si>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</si>
  <si>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</si>
  <si>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XI</t>
  </si>
  <si>
    <t>XII</t>
  </si>
  <si>
    <t>Първа държавна   сесия</t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</si>
  <si>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</si>
  <si>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</si>
  <si>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</si>
  <si>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</si>
  <si>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</si>
  <si>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</si>
  <si>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</si>
  <si>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</si>
  <si>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</si>
  <si>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</si>
  <si>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</si>
  <si>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</si>
  <si>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</si>
  <si>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</si>
  <si>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</si>
  <si>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</si>
  <si>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</si>
  <si>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</si>
  <si>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</si>
  <si>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</si>
  <si>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</si>
  <si>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</si>
  <si>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</si>
  <si>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</si>
  <si>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</si>
  <si>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</si>
  <si>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</si>
  <si>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</si>
  <si>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</si>
  <si>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</si>
  <si>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</si>
  <si>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</si>
  <si>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</si>
  <si>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</si>
  <si>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</si>
  <si>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</si>
  <si>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</si>
  <si>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</si>
  <si>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</si>
  <si>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</si>
  <si>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</si>
  <si>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</si>
  <si>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</si>
  <si>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</si>
  <si>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</si>
  <si>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</si>
  <si>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</si>
  <si>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</si>
  <si>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</si>
  <si>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</si>
  <si>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</si>
  <si>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</si>
  <si>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</si>
  <si>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</si>
  <si>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</si>
  <si>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</si>
  <si>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</si>
  <si>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</si>
  <si>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</si>
  <si>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</si>
  <si>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</si>
  <si>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</si>
  <si>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t>натовареност (ч.)</t>
  </si>
  <si>
    <t>Наименование на практиката / курсовата работа</t>
  </si>
  <si>
    <t>К</t>
  </si>
  <si>
    <t>Н</t>
  </si>
  <si>
    <t>И</t>
  </si>
  <si>
    <t>З</t>
  </si>
  <si>
    <t>Езикова култура</t>
  </si>
  <si>
    <t>Педагогика</t>
  </si>
  <si>
    <t>Текуща педагогическа практика</t>
  </si>
  <si>
    <t>Ф</t>
  </si>
  <si>
    <t>юли</t>
  </si>
  <si>
    <t>септември</t>
  </si>
  <si>
    <t>Психология</t>
  </si>
  <si>
    <t>Педагогически модул</t>
  </si>
  <si>
    <t>П</t>
  </si>
  <si>
    <t>Латински език</t>
  </si>
  <si>
    <t>Информатика</t>
  </si>
  <si>
    <t>Теория на превода</t>
  </si>
  <si>
    <t>Италианска филология</t>
  </si>
  <si>
    <t xml:space="preserve">Обучението в бакалавърската степен по специалност Италианска филология е ориентирано към широка общообразователна подготовка по базисни лингвистични, литературоведски и културологични дисциплини. Основна цел на обучението е достигане на високо професионално равнище на владеене на италиански език, както и развиване на практически умения и компетентности, свързани с бъдещата професионална реализация на студентите. </t>
  </si>
  <si>
    <t xml:space="preserve">В специалността Италианска филология се обучават специалисти по италиански език, превод, езикознание и италианска литература  и култура. </t>
  </si>
  <si>
    <t xml:space="preserve">I </t>
  </si>
  <si>
    <t>0+10</t>
  </si>
  <si>
    <t>то</t>
  </si>
  <si>
    <t>0+6</t>
  </si>
  <si>
    <t>ки</t>
  </si>
  <si>
    <t>Увод в общoтo и романското езикознание</t>
  </si>
  <si>
    <t>2+2</t>
  </si>
  <si>
    <t>и</t>
  </si>
  <si>
    <t>0+2</t>
  </si>
  <si>
    <t>Увод в италианистиката</t>
  </si>
  <si>
    <t>2+0</t>
  </si>
  <si>
    <t>2+1</t>
  </si>
  <si>
    <t>Фонетика и фонология на италианския език</t>
  </si>
  <si>
    <t>1+1</t>
  </si>
  <si>
    <t>История и култура на Италия</t>
  </si>
  <si>
    <t>3+0</t>
  </si>
  <si>
    <t>3+1</t>
  </si>
  <si>
    <t>Специализиран превод</t>
  </si>
  <si>
    <t>0+4</t>
  </si>
  <si>
    <t>Средновековна италианска литература</t>
  </si>
  <si>
    <t>Лексикология</t>
  </si>
  <si>
    <t>Историческа граматика на италианския език</t>
  </si>
  <si>
    <t xml:space="preserve">то </t>
  </si>
  <si>
    <t>Литературата на нова Италия</t>
  </si>
  <si>
    <t>Стилистика на италианския език</t>
  </si>
  <si>
    <t>Втори романски език, I част</t>
  </si>
  <si>
    <t>История на философията</t>
  </si>
  <si>
    <t>Италиански маршрути</t>
  </si>
  <si>
    <t>4+0</t>
  </si>
  <si>
    <t>Въведение в културната антропология</t>
  </si>
  <si>
    <t>Забранените книги</t>
  </si>
  <si>
    <t>Втори романски език, III част</t>
  </si>
  <si>
    <t>Втори романски език, IV част</t>
  </si>
  <si>
    <t>Езикът на медиите</t>
  </si>
  <si>
    <t>Език чрез кино</t>
  </si>
  <si>
    <t>Информационни технологии в помощ на преводача</t>
  </si>
  <si>
    <t>История на италианския език</t>
  </si>
  <si>
    <t>Превод и редакция</t>
  </si>
  <si>
    <t>Език и антропология</t>
  </si>
  <si>
    <t>Устен превод</t>
  </si>
  <si>
    <t>Диалекти и езикова норма</t>
  </si>
  <si>
    <t>Проблеми на италианския словоред</t>
  </si>
  <si>
    <t>Специфика на италианския юридически текст</t>
  </si>
  <si>
    <t>Техники на професионална комуникация</t>
  </si>
  <si>
    <t>Спорт, I част</t>
  </si>
  <si>
    <t>Спорт, II част</t>
  </si>
  <si>
    <t>Трети език, I част</t>
  </si>
  <si>
    <t>Спорт, III част</t>
  </si>
  <si>
    <t>Спорт, IV част</t>
  </si>
  <si>
    <t>Трети език, II част</t>
  </si>
  <si>
    <t>Спорт, V част</t>
  </si>
  <si>
    <t>Трети език, III част</t>
  </si>
  <si>
    <t>Спорт, VI част</t>
  </si>
  <si>
    <t>Трети език, IV част</t>
  </si>
  <si>
    <t>Спорт, VII част</t>
  </si>
  <si>
    <t>Спорт, VIII част</t>
  </si>
  <si>
    <t>4</t>
  </si>
  <si>
    <t>8</t>
  </si>
  <si>
    <t>9</t>
  </si>
  <si>
    <t>0</t>
  </si>
  <si>
    <t>Академично писане</t>
  </si>
  <si>
    <t>ІV</t>
  </si>
  <si>
    <t>0+8</t>
  </si>
  <si>
    <t>редовна форма</t>
  </si>
  <si>
    <t>Увод в литературната теория</t>
  </si>
  <si>
    <t>1+0</t>
  </si>
  <si>
    <t>Информационни и комуникационни технологии  в обучението и работа в дигитална среда</t>
  </si>
  <si>
    <t>4+2</t>
  </si>
  <si>
    <t>Приобщаващо образование</t>
  </si>
  <si>
    <t>Стажантска практика</t>
  </si>
  <si>
    <t>Езикови и социални практики</t>
  </si>
  <si>
    <t>Дигитална култура и информационни технологии в помощ на преводача</t>
  </si>
  <si>
    <t>История на езикознанието и на лингвистичните теории</t>
  </si>
  <si>
    <t>0+3</t>
  </si>
  <si>
    <t>Филолог</t>
  </si>
  <si>
    <t>7</t>
  </si>
  <si>
    <t>Увод в лингвистичната терминология</t>
  </si>
  <si>
    <t xml:space="preserve">История на фонологията </t>
  </si>
  <si>
    <t xml:space="preserve">1+0 </t>
  </si>
  <si>
    <r>
      <t>Учебният план е приет с решение на ФС №</t>
    </r>
    <r>
      <rPr>
        <sz val="10"/>
        <rFont val="Arial"/>
        <family val="2"/>
        <charset val="204"/>
      </rPr>
      <t xml:space="preserve"> ............... от .................................</t>
    </r>
  </si>
  <si>
    <t>IX</t>
  </si>
  <si>
    <t xml:space="preserve">X </t>
  </si>
  <si>
    <r>
      <t>Декан:</t>
    </r>
    <r>
      <rPr>
        <sz val="9"/>
        <rFont val="Arial"/>
        <family val="2"/>
        <charset val="204"/>
      </rPr>
      <t>.....................................</t>
    </r>
  </si>
  <si>
    <t xml:space="preserve">IІ </t>
  </si>
  <si>
    <t xml:space="preserve">IІІ </t>
  </si>
  <si>
    <t xml:space="preserve">V </t>
  </si>
  <si>
    <t xml:space="preserve">VI </t>
  </si>
  <si>
    <t xml:space="preserve">VII </t>
  </si>
  <si>
    <t xml:space="preserve">VIII </t>
  </si>
  <si>
    <t>Задължи
телни дисциплини</t>
  </si>
  <si>
    <t>Държавен изпит: 1. Писмен държавен изпит по италиански език и литература; 2. Устен държавен изпит по италиански език и литература. 3. Държавен практико-приложен изпит за придобиване на професионална квалификация „учител“.</t>
  </si>
  <si>
    <t xml:space="preserve">   Факултативна дисциплина</t>
  </si>
  <si>
    <t>Избираеми дидактически дисциплини от първа групa</t>
  </si>
  <si>
    <t>Избираеми дидактически дисциплини от втора група</t>
  </si>
  <si>
    <t xml:space="preserve"> Урокът по чужд език</t>
  </si>
  <si>
    <t>Ранно чуждоезиково обучение</t>
  </si>
  <si>
    <t xml:space="preserve"> Глобални симулации</t>
  </si>
  <si>
    <t>Учебна лексикография</t>
  </si>
  <si>
    <t>Стилистичен анализ на текст</t>
  </si>
  <si>
    <t>Увод в емпрунтологията</t>
  </si>
  <si>
    <t>Държавен изпит:</t>
  </si>
  <si>
    <r>
      <t xml:space="preserve">Учебният план е приет с решение на ФС № </t>
    </r>
    <r>
      <rPr>
        <sz val="9"/>
        <rFont val="Arial"/>
        <family val="2"/>
        <charset val="204"/>
      </rPr>
      <t>............... от .................................</t>
    </r>
  </si>
  <si>
    <t xml:space="preserve"> </t>
  </si>
  <si>
    <t>Съвременен италиански език – практически курс, I част</t>
  </si>
  <si>
    <t>Съвременен италиански език – практически курс, II част</t>
  </si>
  <si>
    <t>Морфосинтаксис на италианския език – номинална система</t>
  </si>
  <si>
    <t>Съвременен италиански език – практически курс, IV част</t>
  </si>
  <si>
    <t>Морфосинтаксис на италианския език – глаголна система</t>
  </si>
  <si>
    <t>Съвременен италиански език – практически курс, V част</t>
  </si>
  <si>
    <t>Съвременен италиански език – практически курс, VI част</t>
  </si>
  <si>
    <t>Съвременен италиански език – практически курс, VII част</t>
  </si>
  <si>
    <r>
      <t>Избираеми дисциплини –</t>
    </r>
    <r>
      <rPr>
        <sz val="9"/>
        <rFont val="Arial"/>
        <family val="2"/>
        <charset val="204"/>
      </rPr>
      <t xml:space="preserve"> избраните дисциплини трябва да носят  следния брой кредити по години: първи курс – мин. 16 кредита, втори курс – мин. 13 кредита, трети курс – мин. 17 кредита, четвърти курс – мин. 18 кредита. </t>
    </r>
  </si>
  <si>
    <t>Преводът – езикови и културни трансформации</t>
  </si>
  <si>
    <r>
      <t>Филолог</t>
    </r>
    <r>
      <rPr>
        <i/>
        <sz val="12"/>
        <rFont val="Arial"/>
        <family val="2"/>
        <charset val="204"/>
      </rPr>
      <t xml:space="preserve"> или</t>
    </r>
  </si>
  <si>
    <t xml:space="preserve">Филолог. Учител по италиански език и литература
</t>
  </si>
  <si>
    <t>Филолог. Учител по италиански език и литература</t>
  </si>
  <si>
    <t>Бакалавърска степен се получава след успешно полагане на държавен изпит. Дипломираните бакалаври могат да се реализират като: 
• преподаватели по италиански език и литература в общообразователни и специализирани начални и средни училища; 
• преподаватели по италиански език и литература в колежи и висши училища; 
• специалисти в различни ведомства на държавната администрация; 
• преводачи на текстове от различни области и жанрове от и на италиански език; 
• преводачи в различни европейски структури; 
• журналисти, работещи по проблемите на Италия и на отношенията Италия – България; 
• консултанти в областта на литературата, езика, културата, религиите, историята и съвременното развитие на Италия; 
• експерти и консултанти в наши и чуждестранни фирми, в частния и държавния туристически бизнес, в издателския бранш, в библиотеките и др.
Бакалаврите италианисти могат да бъдат полезни и да бъдат привличани като специалисти и консултанти: 
• в областта на общата лингвистика и сравнителното езикознание; 
• по проблемите на чуждоезиковото обучение; 
• по въпроси на литературната теория и история на литературата; 
• в осъществяване на интердисциплинарни проекти в социалната и хуманитарната област.</t>
  </si>
  <si>
    <t>Специалност Италианска филология</t>
  </si>
  <si>
    <t>Италианска литература – от Хуманизма до Барока</t>
  </si>
  <si>
    <t>Италианска литература – от Аркадия до Романтизма</t>
  </si>
  <si>
    <t>Съвременен италиански език – практически курс, VIII част</t>
  </si>
  <si>
    <t>Памет и култура в италианската литература на XX век</t>
  </si>
  <si>
    <t>Втори романски език, II част</t>
  </si>
  <si>
    <t>Съвременен италиански език – практически курс, III част</t>
  </si>
  <si>
    <t>Специални функционални езици – специфика на италианския банков език</t>
  </si>
  <si>
    <t>5</t>
  </si>
  <si>
    <t>6</t>
  </si>
  <si>
    <t>10</t>
  </si>
  <si>
    <t>11</t>
  </si>
  <si>
    <t>12</t>
  </si>
  <si>
    <t>Методика на чуждоезиковото обучение</t>
  </si>
  <si>
    <t>Български език като чужд, І част</t>
  </si>
  <si>
    <t>Български език като чужд, ІІ част</t>
  </si>
  <si>
    <t>Български език като чужд, ІІІ част</t>
  </si>
  <si>
    <t>Български език като чужд, ІV част</t>
  </si>
  <si>
    <r>
      <t xml:space="preserve">Факултативни дисциплини </t>
    </r>
    <r>
      <rPr>
        <sz val="9"/>
        <color indexed="8"/>
        <rFont val="Arial"/>
        <family val="2"/>
        <charset val="204"/>
      </rPr>
      <t>-</t>
    </r>
    <r>
      <rPr>
        <i/>
        <sz val="9"/>
        <color indexed="8"/>
        <rFont val="Arial"/>
        <family val="2"/>
        <charset val="204"/>
      </rPr>
      <t xml:space="preserve"> минимален брой 0 кредита</t>
    </r>
  </si>
  <si>
    <t>1. Списъкът с избираемите дисциплини се актуализира периодично в съответствие с предложенията на преподавателите от специалността.</t>
  </si>
  <si>
    <t>Забележки:</t>
  </si>
  <si>
    <t>• Две избираеми дидактически дисциплини от втора група (интердисциплинарни и приложно-експериментални)                                                                                                                      • Факултативна дидактическа дисциплина                                                                                                                                                                                                                                                                            • Хоспитиране
• Текуща педагогическа практика
• Стажантска практика
Списъкът на избираемите и факултативните дидактически дисциплини се актуализира периодично в съответствие с предложенията на Катедрата по методика на чуждоезиковото обучение при ФКНФ и на преподавателите от специалността.                                                                                                                                                                                                                                                                                   Обучението за придобиване на професионална квалификация „учител” завършва с държавен практико-приложен изпит.
Всички дисциплини от модула могат да се посещават като избираеми и от студенти, които не са записали цялостно педагогическия модул.</t>
  </si>
  <si>
    <t>2. Студентите, положили успешно изпити по дисциплините от избираемия педагогически модул, получават допълнителна професионална квалификация „учител по италиански език и литература”. За да получат учителска правоспособност, студентите трябва задължително да са посещавали и положили успешно изпити по следните дисциплини:
• Педагогика
• Психология                                                                                                                                                                                                                                                                                                                                         • Информационни и комуникационни технологии в обучението и работа в дигитална среда
• Методика на чуждоезиковото обучение                                                                                                                                                                                                                                                                            • Приобщаващо образование                                                                                                                                                                                                                                                                                                            
• Две избираеми дидактически дисциплини от първа група (педагогически, психологически и частно-дидактически)</t>
  </si>
  <si>
    <t>Проф. д-р Мадлен Данова</t>
  </si>
  <si>
    <r>
      <t xml:space="preserve">Професионална квалификация  </t>
    </r>
    <r>
      <rPr>
        <sz val="11"/>
        <color indexed="8"/>
        <rFont val="Calibri"/>
        <family val="2"/>
        <charset val="204"/>
      </rPr>
      <t>„</t>
    </r>
    <r>
      <rPr>
        <sz val="11"/>
        <color indexed="8"/>
        <rFont val="Arial"/>
        <family val="2"/>
        <charset val="204"/>
      </rPr>
      <t>Филолог“</t>
    </r>
  </si>
  <si>
    <r>
      <t xml:space="preserve">Професионална квалификация  </t>
    </r>
    <r>
      <rPr>
        <sz val="11"/>
        <color indexed="8"/>
        <rFont val="Calibri"/>
        <family val="2"/>
        <charset val="204"/>
      </rPr>
      <t>„</t>
    </r>
    <r>
      <rPr>
        <sz val="11"/>
        <color indexed="8"/>
        <rFont val="Arial"/>
        <family val="2"/>
        <charset val="204"/>
      </rPr>
      <t>Филолог. Учител по италиански език и литература“</t>
    </r>
  </si>
  <si>
    <t xml:space="preserve"> 
Държавен изпит: 1. Писмен държавен изпит по италиански език и литература.           2. Устен държавен изпит по италиански език и литература.</t>
  </si>
  <si>
    <r>
      <t xml:space="preserve">Обучението в бакалавърската степен продължава осем семестъра и е организирано в три групи дисциплини: задължителни, избираеми и факултативни дисциплини. Задължителните и избираемите дисциплини дават основата на професионалната подготовка за специалността. Включени са и общообразователни дисциплини – латински език, увод в общото и романското езикознание, увод в литературната теория, езикова култура и др., изграждащи необходимата рамка на филологическото обучение. Широката палитра от избираеми дисциплини дава възможност на студентите да задълбочат знанията си по история и култура на Италия, както и да добият знания за съвременното икономическо, политическо и културно развитие на страната. 
Учебният план на специалността включва избираем педагогически модул за придобиване на професионална квалификация </t>
    </r>
    <r>
      <rPr>
        <sz val="11"/>
        <rFont val="Arial"/>
        <family val="2"/>
        <charset val="204"/>
      </rPr>
      <t>„учител".</t>
    </r>
  </si>
  <si>
    <t>за випуска, започнал през зимен семестър на 2017/2018 уч.година</t>
  </si>
  <si>
    <t>1. Писмен държавен изпит по италиански език и литература
2. Устен държавен изпит по италиански език и литература
3. Държавен практико-приложен изпит за придобиване на професионална квалификация „учител” за избралите педагогически модул</t>
  </si>
  <si>
    <t>Натовареност, ECTS-кредити и оценки по семестри</t>
  </si>
  <si>
    <t>3. Студентите имат възможност да избират като факултативни други дисциплини, предлагани в СУ „Св. Климент Охридски‟,  включително спорт и трети чужд език, които при успешно положен изпит се отразяват в личния им учебен план и дипломата им. Получените от факултативните дисциплини кредити се отчитат извън задължителните за ОКС „бакалавър" 240 кредита. Факултативната дисциплина „Български език като чужд" се предлага само за чуждестранните студенти и е задължителна за тях.</t>
  </si>
  <si>
    <t>Творческа лаборатория – език и музика, І част  (*1)</t>
  </si>
  <si>
    <t>Творческа лаборатория – език и музика, ІІ част  (*1)</t>
  </si>
  <si>
    <t>Творческа лаборатория – език и музика, ІІІ част  (*1)</t>
  </si>
  <si>
    <t>Творческа лаборатория – език и музика, ІV част  (*1)</t>
  </si>
  <si>
    <t>Еднократни промени - дисциплината и промяната са отбелязани с жълт фон</t>
  </si>
  <si>
    <t>Частични промени - дисциплината  и промяната са отбелязани със син фон</t>
  </si>
  <si>
    <t>(*1) ФС № 8/17.04.18</t>
  </si>
  <si>
    <t>(*2) ФС №10/11.06.2019 г.</t>
  </si>
  <si>
    <t>4. Забележка: За студентите от всички  бакалавърски и магистърски програми на всички специалности на ФКНФ се предлага факултативния  модул "Филология и бизнес".  Съдържането на модула е качено на страницата на ФКНФ при учебните планове. (*1)</t>
  </si>
  <si>
    <t>Хоспитиране (*3)</t>
  </si>
  <si>
    <t>(*3) ФС №10/17.06.2020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</si>
</sst>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лв.&quot;_-;\-* #,##0.00\ &quot;лв.&quot;_-;_-* &quot;-&quot;??\ &quot;лв.&quot;_-;_-@_-"/>
  </numFmts>
  <fonts count="4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  <charset val="204"/>
    </font>
    <font>
      <sz val="9"/>
      <color indexed="8"/>
      <name val="Arial"/>
      <family val="2"/>
      <charset val="204"/>
    </font>
    <font>
      <b/>
      <sz val="9"/>
      <color indexed="81"/>
      <name val="Tahoma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8"/>
      <name val="Arial"/>
      <family val="2"/>
      <charset val="204"/>
    </font>
    <font>
      <i/>
      <sz val="12"/>
      <name val="Arial"/>
      <family val="2"/>
      <charset val="204"/>
    </font>
    <font>
      <i/>
      <sz val="9"/>
      <color indexed="8"/>
      <name val="Arial"/>
      <family val="2"/>
      <charset val="204"/>
    </font>
    <font>
      <sz val="9"/>
      <color indexed="81"/>
      <name val="Tahoma"/>
      <family val="2"/>
      <charset val="204"/>
    </font>
    <font>
      <sz val="11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9"/>
      <color rgb="FFFF0000"/>
      <name val="Arial"/>
      <family val="2"/>
      <charset val="204"/>
    </font>
    <font>
      <sz val="9"/>
      <color theme="1" tint="4.9989318521683403E-2"/>
      <name val="Arial"/>
      <family val="2"/>
      <charset val="204"/>
    </font>
    <font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6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34" fillId="0" borderId="0" applyFont="0" applyFill="0" applyBorder="0" applyAlignment="0" applyProtection="0"/>
    <xf numFmtId="0" fontId="6" fillId="0" borderId="0"/>
  </cellStyleXfs>
  <cellXfs count="462">
    <xf numFmtId="0" fontId="0" fillId="0" borderId="0" xfId="0"/>
    <xf numFmtId="49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5" fillId="0" borderId="0" xfId="0" applyFont="1"/>
    <xf numFmtId="49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0" fillId="0" borderId="0" xfId="0" applyFont="1" applyBorder="1" applyAlignment="1" applyProtection="1">
      <alignment wrapText="1"/>
      <protection hidden="1"/>
    </xf>
    <xf numFmtId="0" fontId="11" fillId="0" borderId="0" xfId="0" applyFont="1" applyBorder="1" applyAlignment="1" applyProtection="1">
      <alignment wrapText="1"/>
      <protection hidden="1"/>
    </xf>
    <xf numFmtId="0" fontId="36" fillId="0" borderId="0" xfId="0" applyFont="1" applyBorder="1" applyAlignment="1" applyProtection="1">
      <alignment wrapText="1"/>
      <protection hidden="1"/>
    </xf>
    <xf numFmtId="0" fontId="13" fillId="0" borderId="0" xfId="0" applyFont="1" applyBorder="1" applyAlignment="1" applyProtection="1">
      <alignment wrapText="1"/>
      <protection hidden="1"/>
    </xf>
    <xf numFmtId="0" fontId="10" fillId="0" borderId="12" xfId="0" applyFont="1" applyBorder="1" applyAlignment="1" applyProtection="1">
      <alignment wrapText="1"/>
      <protection hidden="1"/>
    </xf>
    <xf numFmtId="0" fontId="36" fillId="0" borderId="12" xfId="0" applyFont="1" applyBorder="1" applyAlignment="1" applyProtection="1">
      <alignment wrapText="1"/>
      <protection hidden="1"/>
    </xf>
    <xf numFmtId="0" fontId="15" fillId="0" borderId="13" xfId="0" applyFont="1" applyBorder="1" applyAlignment="1" applyProtection="1">
      <alignment wrapText="1"/>
      <protection hidden="1"/>
    </xf>
    <xf numFmtId="0" fontId="37" fillId="0" borderId="13" xfId="0" applyFont="1" applyBorder="1" applyAlignment="1" applyProtection="1">
      <alignment wrapText="1"/>
      <protection hidden="1"/>
    </xf>
    <xf numFmtId="0" fontId="15" fillId="0" borderId="0" xfId="0" applyFont="1" applyBorder="1" applyAlignment="1" applyProtection="1">
      <alignment wrapText="1"/>
      <protection hidden="1"/>
    </xf>
    <xf numFmtId="0" fontId="37" fillId="0" borderId="0" xfId="0" applyFont="1" applyBorder="1" applyAlignment="1" applyProtection="1">
      <alignment wrapText="1"/>
      <protection hidden="1"/>
    </xf>
    <xf numFmtId="0" fontId="15" fillId="0" borderId="12" xfId="0" applyFont="1" applyBorder="1" applyAlignment="1" applyProtection="1">
      <alignment wrapText="1"/>
      <protection hidden="1"/>
    </xf>
    <xf numFmtId="0" fontId="15" fillId="0" borderId="0" xfId="0" applyFont="1" applyBorder="1" applyAlignment="1">
      <alignment wrapText="1"/>
    </xf>
    <xf numFmtId="0" fontId="37" fillId="0" borderId="0" xfId="0" applyFont="1" applyBorder="1" applyAlignment="1">
      <alignment wrapText="1"/>
    </xf>
    <xf numFmtId="0" fontId="15" fillId="0" borderId="13" xfId="0" applyFont="1" applyBorder="1" applyAlignment="1">
      <alignment wrapText="1"/>
    </xf>
    <xf numFmtId="0" fontId="37" fillId="0" borderId="13" xfId="0" applyFont="1" applyBorder="1" applyAlignment="1">
      <alignment wrapText="1"/>
    </xf>
    <xf numFmtId="0" fontId="18" fillId="0" borderId="0" xfId="0" applyFont="1" applyAlignment="1">
      <alignment vertical="center"/>
    </xf>
    <xf numFmtId="0" fontId="10" fillId="0" borderId="0" xfId="0" applyFont="1"/>
    <xf numFmtId="0" fontId="36" fillId="0" borderId="0" xfId="0" applyFont="1"/>
    <xf numFmtId="0" fontId="10" fillId="0" borderId="0" xfId="0" applyFont="1" applyProtection="1">
      <protection locked="0"/>
    </xf>
    <xf numFmtId="0" fontId="36" fillId="0" borderId="0" xfId="0" applyFont="1" applyProtection="1">
      <protection locked="0"/>
    </xf>
    <xf numFmtId="0" fontId="35" fillId="0" borderId="0" xfId="0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16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textRotation="90" wrapText="1"/>
      <protection hidden="1"/>
    </xf>
    <xf numFmtId="0" fontId="35" fillId="0" borderId="0" xfId="0" applyFont="1" applyProtection="1">
      <protection hidden="1"/>
    </xf>
    <xf numFmtId="0" fontId="35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/>
    <xf numFmtId="0" fontId="23" fillId="0" borderId="15" xfId="0" applyFont="1" applyBorder="1" applyAlignment="1" applyProtection="1">
      <alignment horizontal="center" vertical="center"/>
      <protection locked="0"/>
    </xf>
    <xf numFmtId="0" fontId="39" fillId="0" borderId="0" xfId="0" applyFont="1" applyAlignment="1" applyProtection="1">
      <alignment vertical="center"/>
      <protection locked="0"/>
    </xf>
    <xf numFmtId="0" fontId="39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 applyProtection="1">
      <alignment horizontal="left" vertical="center"/>
      <protection locked="0"/>
    </xf>
    <xf numFmtId="0" fontId="39" fillId="0" borderId="0" xfId="0" applyFont="1"/>
    <xf numFmtId="0" fontId="39" fillId="0" borderId="0" xfId="0" applyFont="1" applyBorder="1" applyAlignment="1" applyProtection="1">
      <alignment vertical="center"/>
      <protection hidden="1"/>
    </xf>
    <xf numFmtId="0" fontId="23" fillId="0" borderId="15" xfId="0" applyFont="1" applyBorder="1" applyAlignment="1" applyProtection="1">
      <alignment horizontal="center" vertical="center" wrapText="1"/>
      <protection locked="0"/>
    </xf>
    <xf numFmtId="0" fontId="23" fillId="2" borderId="15" xfId="0" applyFont="1" applyFill="1" applyBorder="1" applyAlignment="1" applyProtection="1">
      <alignment horizontal="center" vertical="center" wrapText="1"/>
      <protection locked="0"/>
    </xf>
    <xf numFmtId="0" fontId="23" fillId="0" borderId="15" xfId="0" applyFont="1" applyBorder="1" applyAlignment="1" applyProtection="1">
      <alignment horizontal="center" vertical="center"/>
      <protection hidden="1"/>
    </xf>
    <xf numFmtId="0" fontId="23" fillId="0" borderId="17" xfId="0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left" vertical="center" wrapText="1"/>
      <protection locked="0"/>
    </xf>
    <xf numFmtId="49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49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>
      <alignment vertical="center" wrapText="1"/>
    </xf>
    <xf numFmtId="0" fontId="39" fillId="0" borderId="1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 applyProtection="1">
      <alignment vertical="center" wrapText="1"/>
      <protection locked="0"/>
    </xf>
    <xf numFmtId="49" fontId="2" fillId="0" borderId="15" xfId="0" applyNumberFormat="1" applyFont="1" applyFill="1" applyBorder="1" applyAlignment="1" applyProtection="1">
      <alignment horizontal="left" vertical="center" wrapText="1"/>
      <protection locked="0"/>
    </xf>
    <xf numFmtId="0" fontId="2" fillId="3" borderId="15" xfId="0" applyFont="1" applyFill="1" applyBorder="1" applyAlignment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  <protection locked="0"/>
    </xf>
    <xf numFmtId="49" fontId="21" fillId="0" borderId="0" xfId="0" applyNumberFormat="1" applyFont="1" applyAlignment="1" applyProtection="1">
      <alignment horizontal="center"/>
      <protection locked="0"/>
    </xf>
    <xf numFmtId="0" fontId="21" fillId="0" borderId="0" xfId="0" applyFont="1" applyProtection="1"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</xf>
    <xf numFmtId="0" fontId="39" fillId="0" borderId="0" xfId="0" applyFont="1" applyAlignment="1" applyProtection="1">
      <alignment horizontal="center"/>
      <protection locked="0"/>
    </xf>
    <xf numFmtId="0" fontId="39" fillId="0" borderId="0" xfId="0" applyFont="1" applyFill="1" applyProtection="1">
      <protection locked="0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/>
    <xf numFmtId="0" fontId="21" fillId="0" borderId="0" xfId="0" applyFont="1" applyBorder="1" applyAlignment="1">
      <alignment horizontal="center"/>
    </xf>
    <xf numFmtId="0" fontId="21" fillId="0" borderId="0" xfId="0" applyFont="1" applyBorder="1" applyAlignment="1"/>
    <xf numFmtId="0" fontId="21" fillId="0" borderId="0" xfId="0" applyFont="1" applyBorder="1"/>
    <xf numFmtId="0" fontId="25" fillId="0" borderId="0" xfId="0" applyFont="1" applyBorder="1" applyAlignment="1">
      <alignment vertical="center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 applyProtection="1">
      <alignment horizontal="center" vertical="center" wrapText="1"/>
      <protection locked="0"/>
    </xf>
    <xf numFmtId="49" fontId="2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24" fillId="0" borderId="0" xfId="0" applyFont="1" applyProtection="1">
      <protection locked="0"/>
    </xf>
    <xf numFmtId="0" fontId="40" fillId="0" borderId="0" xfId="0" applyFont="1" applyProtection="1">
      <protection locked="0"/>
    </xf>
    <xf numFmtId="49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vertical="center" wrapText="1"/>
      <protection locked="0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vertical="center"/>
      <protection locked="0"/>
    </xf>
    <xf numFmtId="0" fontId="10" fillId="0" borderId="24" xfId="0" applyFont="1" applyBorder="1" applyAlignment="1" applyProtection="1">
      <alignment wrapText="1"/>
      <protection hidden="1"/>
    </xf>
    <xf numFmtId="0" fontId="10" fillId="0" borderId="25" xfId="0" applyFont="1" applyBorder="1" applyAlignment="1" applyProtection="1">
      <alignment wrapText="1"/>
      <protection hidden="1"/>
    </xf>
    <xf numFmtId="0" fontId="36" fillId="0" borderId="25" xfId="0" applyFont="1" applyBorder="1" applyAlignment="1" applyProtection="1">
      <alignment wrapText="1"/>
      <protection hidden="1"/>
    </xf>
    <xf numFmtId="0" fontId="36" fillId="0" borderId="26" xfId="0" applyFont="1" applyBorder="1" applyAlignment="1" applyProtection="1">
      <alignment wrapText="1"/>
      <protection hidden="1"/>
    </xf>
    <xf numFmtId="0" fontId="10" fillId="0" borderId="7" xfId="0" applyFont="1" applyBorder="1" applyAlignment="1" applyProtection="1">
      <alignment wrapText="1"/>
      <protection hidden="1"/>
    </xf>
    <xf numFmtId="0" fontId="11" fillId="0" borderId="8" xfId="0" applyFont="1" applyBorder="1" applyAlignment="1" applyProtection="1">
      <alignment wrapText="1"/>
      <protection hidden="1"/>
    </xf>
    <xf numFmtId="0" fontId="36" fillId="0" borderId="8" xfId="0" applyFont="1" applyBorder="1" applyAlignment="1" applyProtection="1">
      <alignment wrapText="1"/>
      <protection hidden="1"/>
    </xf>
    <xf numFmtId="0" fontId="13" fillId="0" borderId="8" xfId="0" applyFont="1" applyBorder="1" applyAlignment="1" applyProtection="1">
      <alignment wrapText="1"/>
      <protection hidden="1"/>
    </xf>
    <xf numFmtId="0" fontId="10" fillId="0" borderId="27" xfId="0" applyFont="1" applyBorder="1" applyAlignment="1" applyProtection="1">
      <alignment wrapText="1"/>
      <protection hidden="1"/>
    </xf>
    <xf numFmtId="0" fontId="36" fillId="0" borderId="28" xfId="0" applyFont="1" applyBorder="1" applyAlignment="1" applyProtection="1">
      <alignment wrapText="1"/>
      <protection hidden="1"/>
    </xf>
    <xf numFmtId="0" fontId="15" fillId="0" borderId="29" xfId="0" applyFont="1" applyBorder="1" applyAlignment="1" applyProtection="1">
      <alignment wrapText="1"/>
      <protection hidden="1"/>
    </xf>
    <xf numFmtId="0" fontId="37" fillId="0" borderId="30" xfId="0" applyFont="1" applyBorder="1" applyAlignment="1" applyProtection="1">
      <alignment wrapText="1"/>
      <protection hidden="1"/>
    </xf>
    <xf numFmtId="0" fontId="15" fillId="0" borderId="7" xfId="0" applyFont="1" applyBorder="1" applyAlignment="1" applyProtection="1">
      <alignment wrapText="1"/>
      <protection hidden="1"/>
    </xf>
    <xf numFmtId="0" fontId="37" fillId="0" borderId="8" xfId="0" applyFont="1" applyBorder="1" applyAlignment="1" applyProtection="1">
      <alignment wrapText="1"/>
      <protection hidden="1"/>
    </xf>
    <xf numFmtId="0" fontId="15" fillId="0" borderId="27" xfId="0" applyFont="1" applyBorder="1" applyAlignment="1" applyProtection="1">
      <alignment wrapText="1"/>
      <protection hidden="1"/>
    </xf>
    <xf numFmtId="0" fontId="15" fillId="0" borderId="7" xfId="0" applyFont="1" applyBorder="1" applyAlignment="1">
      <alignment wrapText="1"/>
    </xf>
    <xf numFmtId="0" fontId="37" fillId="0" borderId="8" xfId="0" applyFont="1" applyBorder="1" applyAlignment="1">
      <alignment wrapText="1"/>
    </xf>
    <xf numFmtId="0" fontId="37" fillId="0" borderId="30" xfId="0" applyFont="1" applyBorder="1" applyAlignment="1">
      <alignment wrapText="1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/>
      <protection locked="0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/>
    </xf>
    <xf numFmtId="0" fontId="39" fillId="0" borderId="1" xfId="0" applyFont="1" applyBorder="1" applyAlignment="1">
      <alignment horizontal="center"/>
    </xf>
    <xf numFmtId="0" fontId="39" fillId="0" borderId="0" xfId="0" applyFont="1" applyProtection="1">
      <protection hidden="1"/>
    </xf>
    <xf numFmtId="0" fontId="42" fillId="0" borderId="0" xfId="0" applyFont="1" applyAlignment="1" applyProtection="1">
      <alignment vertical="center"/>
      <protection locked="0"/>
    </xf>
    <xf numFmtId="0" fontId="39" fillId="0" borderId="0" xfId="0" applyFont="1" applyAlignment="1">
      <alignment vertical="center"/>
    </xf>
    <xf numFmtId="0" fontId="2" fillId="0" borderId="15" xfId="0" applyNumberFormat="1" applyFont="1" applyFill="1" applyBorder="1" applyAlignment="1" applyProtection="1">
      <alignment horizontal="left" vertical="center" wrapText="1"/>
      <protection locked="0"/>
    </xf>
    <xf numFmtId="0" fontId="39" fillId="0" borderId="0" xfId="0" applyFont="1" applyBorder="1"/>
    <xf numFmtId="0" fontId="39" fillId="0" borderId="12" xfId="0" applyFont="1" applyBorder="1"/>
    <xf numFmtId="0" fontId="39" fillId="0" borderId="0" xfId="0" applyFont="1" applyBorder="1" applyProtection="1">
      <protection locked="0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2" xfId="0" applyFont="1" applyBorder="1" applyAlignment="1">
      <alignment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32" xfId="0" applyNumberFormat="1" applyFont="1" applyBorder="1" applyAlignment="1" applyProtection="1">
      <alignment horizontal="left" vertical="center" wrapText="1"/>
      <protection locked="0"/>
    </xf>
    <xf numFmtId="0" fontId="2" fillId="3" borderId="19" xfId="0" applyFont="1" applyFill="1" applyBorder="1" applyAlignment="1">
      <alignment horizontal="center" vertical="center" wrapText="1"/>
    </xf>
    <xf numFmtId="0" fontId="24" fillId="0" borderId="0" xfId="0" applyFont="1" applyAlignment="1" applyProtection="1">
      <protection locked="0"/>
    </xf>
    <xf numFmtId="0" fontId="20" fillId="2" borderId="18" xfId="0" applyFont="1" applyFill="1" applyBorder="1" applyAlignment="1" applyProtection="1">
      <alignment horizontal="center" vertical="center" wrapText="1"/>
      <protection hidden="1"/>
    </xf>
    <xf numFmtId="0" fontId="20" fillId="2" borderId="18" xfId="0" applyFont="1" applyFill="1" applyBorder="1" applyAlignment="1" applyProtection="1">
      <alignment horizontal="center" vertical="center" textRotation="90" wrapText="1"/>
      <protection hidden="1"/>
    </xf>
    <xf numFmtId="0" fontId="20" fillId="0" borderId="18" xfId="0" applyFont="1" applyBorder="1" applyAlignment="1" applyProtection="1">
      <alignment horizontal="center" vertical="center"/>
      <protection hidden="1"/>
    </xf>
    <xf numFmtId="0" fontId="20" fillId="0" borderId="22" xfId="0" applyFont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43" fillId="0" borderId="15" xfId="0" applyFont="1" applyBorder="1" applyAlignment="1" applyProtection="1">
      <alignment horizontal="center" vertical="center" wrapText="1"/>
      <protection locked="0"/>
    </xf>
    <xf numFmtId="0" fontId="38" fillId="2" borderId="18" xfId="0" applyFont="1" applyFill="1" applyBorder="1" applyAlignment="1" applyProtection="1">
      <alignment horizontal="center" vertical="center" wrapText="1"/>
      <protection hidden="1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39" fillId="0" borderId="15" xfId="0" applyFont="1" applyBorder="1" applyAlignment="1" applyProtection="1">
      <alignment horizontal="center" vertical="center" wrapText="1"/>
      <protection locked="0"/>
    </xf>
    <xf numFmtId="0" fontId="20" fillId="2" borderId="18" xfId="0" applyFont="1" applyFill="1" applyBorder="1" applyAlignment="1" applyProtection="1">
      <alignment horizontal="center" wrapText="1"/>
      <protection hidden="1"/>
    </xf>
    <xf numFmtId="0" fontId="20" fillId="2" borderId="18" xfId="0" applyFont="1" applyFill="1" applyBorder="1" applyAlignment="1" applyProtection="1">
      <alignment horizontal="center" textRotation="90" wrapText="1"/>
      <protection hidden="1"/>
    </xf>
    <xf numFmtId="0" fontId="20" fillId="0" borderId="18" xfId="0" applyFont="1" applyBorder="1" applyAlignment="1" applyProtection="1">
      <alignment horizontal="center"/>
      <protection hidden="1"/>
    </xf>
    <xf numFmtId="0" fontId="20" fillId="0" borderId="22" xfId="0" applyFont="1" applyBorder="1" applyAlignment="1" applyProtection="1">
      <alignment horizontal="center"/>
      <protection hidden="1"/>
    </xf>
    <xf numFmtId="0" fontId="35" fillId="0" borderId="0" xfId="0" applyFont="1" applyAlignment="1" applyProtection="1">
      <protection hidden="1"/>
    </xf>
    <xf numFmtId="0" fontId="35" fillId="0" borderId="0" xfId="0" applyFont="1" applyAlignment="1"/>
    <xf numFmtId="0" fontId="7" fillId="0" borderId="0" xfId="0" applyFont="1" applyAlignment="1" applyProtection="1">
      <alignment horizontal="justify" vertical="top" wrapText="1"/>
      <protection locked="0"/>
    </xf>
    <xf numFmtId="0" fontId="10" fillId="0" borderId="0" xfId="0" applyFont="1" applyAlignment="1" applyProtection="1">
      <alignment horizontal="justify" vertical="top" wrapText="1"/>
      <protection locked="0"/>
    </xf>
    <xf numFmtId="0" fontId="2" fillId="0" borderId="34" xfId="0" applyFont="1" applyBorder="1" applyAlignment="1" applyProtection="1">
      <alignment horizontal="right" vertical="center" wrapText="1"/>
      <protection locked="0"/>
    </xf>
    <xf numFmtId="0" fontId="2" fillId="0" borderId="35" xfId="0" applyFont="1" applyBorder="1" applyAlignment="1" applyProtection="1">
      <alignment horizontal="center" vertical="center" wrapText="1"/>
      <protection locked="0"/>
    </xf>
    <xf numFmtId="0" fontId="23" fillId="0" borderId="35" xfId="0" applyFont="1" applyBorder="1" applyAlignment="1" applyProtection="1">
      <alignment horizontal="center" vertical="center" textRotation="90" wrapText="1"/>
      <protection locked="0"/>
    </xf>
    <xf numFmtId="0" fontId="23" fillId="0" borderId="34" xfId="0" applyFont="1" applyBorder="1" applyAlignment="1" applyProtection="1">
      <alignment horizontal="right" vertical="center" wrapText="1"/>
      <protection locked="0"/>
    </xf>
    <xf numFmtId="0" fontId="20" fillId="2" borderId="36" xfId="0" applyFont="1" applyFill="1" applyBorder="1" applyAlignment="1" applyProtection="1">
      <alignment horizontal="center" wrapText="1"/>
      <protection hidden="1"/>
    </xf>
    <xf numFmtId="0" fontId="20" fillId="2" borderId="34" xfId="0" applyFont="1" applyFill="1" applyBorder="1" applyAlignment="1" applyProtection="1">
      <alignment horizontal="right" wrapText="1"/>
      <protection hidden="1"/>
    </xf>
    <xf numFmtId="0" fontId="2" fillId="0" borderId="37" xfId="0" applyFont="1" applyBorder="1" applyAlignment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 applyProtection="1">
      <alignment horizontal="center" vertical="center" wrapText="1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hidden="1"/>
    </xf>
    <xf numFmtId="0" fontId="2" fillId="0" borderId="33" xfId="0" applyFont="1" applyBorder="1" applyAlignment="1" applyProtection="1">
      <alignment horizontal="center" vertical="center"/>
      <protection hidden="1"/>
    </xf>
    <xf numFmtId="0" fontId="23" fillId="0" borderId="6" xfId="0" applyFont="1" applyBorder="1" applyAlignment="1" applyProtection="1">
      <alignment horizontal="center" vertical="center" textRotation="90" wrapText="1"/>
      <protection hidden="1"/>
    </xf>
    <xf numFmtId="0" fontId="23" fillId="0" borderId="18" xfId="0" applyFont="1" applyBorder="1" applyAlignment="1" applyProtection="1">
      <alignment horizontal="center" vertical="center" textRotation="90" wrapText="1"/>
      <protection hidden="1"/>
    </xf>
    <xf numFmtId="0" fontId="44" fillId="0" borderId="22" xfId="0" applyFont="1" applyBorder="1" applyAlignment="1" applyProtection="1">
      <alignment horizontal="center" vertical="center" textRotation="90"/>
      <protection hidden="1"/>
    </xf>
    <xf numFmtId="0" fontId="44" fillId="0" borderId="38" xfId="0" applyFont="1" applyBorder="1" applyAlignment="1" applyProtection="1">
      <alignment horizontal="center" vertical="center" textRotation="90"/>
      <protection hidden="1"/>
    </xf>
    <xf numFmtId="0" fontId="2" fillId="0" borderId="31" xfId="0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23" fillId="0" borderId="5" xfId="0" applyFont="1" applyBorder="1" applyAlignment="1" applyProtection="1">
      <alignment horizontal="center" vertical="center"/>
      <protection hidden="1"/>
    </xf>
    <xf numFmtId="0" fontId="20" fillId="0" borderId="6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3" fillId="0" borderId="5" xfId="0" applyFont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0" fontId="20" fillId="2" borderId="6" xfId="0" applyFont="1" applyFill="1" applyBorder="1" applyAlignment="1" applyProtection="1">
      <alignment horizontal="center" textRotation="90" wrapText="1"/>
      <protection hidden="1"/>
    </xf>
    <xf numFmtId="0" fontId="20" fillId="2" borderId="22" xfId="0" applyFont="1" applyFill="1" applyBorder="1" applyAlignment="1" applyProtection="1">
      <alignment horizontal="center" textRotation="90" wrapText="1"/>
      <protection hidden="1"/>
    </xf>
    <xf numFmtId="0" fontId="23" fillId="0" borderId="39" xfId="0" applyFont="1" applyBorder="1" applyAlignment="1" applyProtection="1">
      <alignment horizontal="center" vertical="center" wrapText="1"/>
      <protection locked="0"/>
    </xf>
    <xf numFmtId="0" fontId="2" fillId="2" borderId="31" xfId="0" applyFont="1" applyFill="1" applyBorder="1" applyAlignment="1" applyProtection="1">
      <alignment horizontal="center" vertical="center" textRotation="90" wrapText="1"/>
      <protection locked="0"/>
    </xf>
    <xf numFmtId="0" fontId="2" fillId="2" borderId="33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textRotation="90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3" fillId="2" borderId="5" xfId="0" applyFont="1" applyFill="1" applyBorder="1" applyAlignment="1" applyProtection="1">
      <alignment horizontal="center" vertical="center" textRotation="90" wrapText="1"/>
      <protection locked="0"/>
    </xf>
    <xf numFmtId="0" fontId="23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 applyProtection="1">
      <alignment horizontal="center" vertical="center" textRotation="90" wrapText="1"/>
      <protection locked="0"/>
    </xf>
    <xf numFmtId="0" fontId="2" fillId="0" borderId="33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textRotation="90" wrapText="1"/>
      <protection locked="0"/>
    </xf>
    <xf numFmtId="0" fontId="23" fillId="0" borderId="5" xfId="0" applyFont="1" applyBorder="1" applyAlignment="1" applyProtection="1">
      <alignment horizontal="center" vertical="center" textRotation="90" wrapText="1"/>
      <protection locked="0"/>
    </xf>
    <xf numFmtId="0" fontId="23" fillId="0" borderId="17" xfId="0" applyFont="1" applyBorder="1" applyAlignment="1" applyProtection="1">
      <alignment horizontal="center" vertical="center" wrapText="1"/>
      <protection locked="0"/>
    </xf>
    <xf numFmtId="0" fontId="2" fillId="0" borderId="40" xfId="0" applyFont="1" applyBorder="1" applyAlignment="1">
      <alignment horizontal="center" vertical="center" wrapText="1"/>
    </xf>
    <xf numFmtId="0" fontId="20" fillId="2" borderId="38" xfId="0" applyFont="1" applyFill="1" applyBorder="1" applyAlignment="1" applyProtection="1">
      <alignment horizontal="center" wrapText="1"/>
      <protection hidden="1"/>
    </xf>
    <xf numFmtId="0" fontId="23" fillId="0" borderId="5" xfId="0" applyFont="1" applyBorder="1" applyAlignment="1" applyProtection="1">
      <alignment horizontal="center" vertical="center" wrapText="1"/>
      <protection locked="0"/>
    </xf>
    <xf numFmtId="0" fontId="20" fillId="2" borderId="6" xfId="0" applyFont="1" applyFill="1" applyBorder="1" applyAlignment="1" applyProtection="1">
      <alignment horizontal="center" wrapText="1"/>
      <protection hidden="1"/>
    </xf>
    <xf numFmtId="0" fontId="20" fillId="2" borderId="22" xfId="0" applyFont="1" applyFill="1" applyBorder="1" applyAlignment="1" applyProtection="1">
      <alignment horizontal="center" wrapText="1"/>
      <protection hidden="1"/>
    </xf>
    <xf numFmtId="0" fontId="43" fillId="0" borderId="39" xfId="0" applyFont="1" applyBorder="1" applyAlignment="1" applyProtection="1">
      <alignment horizontal="center" vertical="center" wrapText="1"/>
      <protection locked="0"/>
    </xf>
    <xf numFmtId="0" fontId="43" fillId="0" borderId="5" xfId="0" applyFont="1" applyBorder="1" applyAlignment="1" applyProtection="1">
      <alignment horizontal="center" vertical="center" wrapText="1"/>
      <protection locked="0"/>
    </xf>
    <xf numFmtId="0" fontId="2" fillId="0" borderId="41" xfId="0" applyFont="1" applyBorder="1" applyAlignment="1" applyProtection="1">
      <alignment horizontal="right" vertical="center" wrapText="1"/>
      <protection locked="0"/>
    </xf>
    <xf numFmtId="0" fontId="20" fillId="2" borderId="34" xfId="0" applyFont="1" applyFill="1" applyBorder="1" applyAlignment="1" applyProtection="1">
      <alignment horizontal="right" vertical="center" wrapText="1"/>
      <protection hidden="1"/>
    </xf>
    <xf numFmtId="0" fontId="2" fillId="0" borderId="42" xfId="0" applyFont="1" applyBorder="1" applyAlignment="1" applyProtection="1">
      <alignment horizontal="right" vertical="center" wrapText="1"/>
      <protection locked="0"/>
    </xf>
    <xf numFmtId="0" fontId="2" fillId="0" borderId="43" xfId="0" applyFont="1" applyBorder="1" applyAlignment="1" applyProtection="1">
      <alignment horizontal="right" vertical="center" wrapText="1"/>
      <protection locked="0"/>
    </xf>
    <xf numFmtId="0" fontId="39" fillId="0" borderId="32" xfId="0" applyFont="1" applyBorder="1" applyAlignment="1" applyProtection="1">
      <alignment horizontal="center" vertical="center"/>
      <protection hidden="1"/>
    </xf>
    <xf numFmtId="0" fontId="39" fillId="0" borderId="33" xfId="0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 textRotation="90" wrapText="1"/>
      <protection hidden="1"/>
    </xf>
    <xf numFmtId="0" fontId="2" fillId="0" borderId="18" xfId="0" applyFont="1" applyBorder="1" applyAlignment="1" applyProtection="1">
      <alignment horizontal="center" vertical="center" textRotation="90" wrapText="1"/>
      <protection hidden="1"/>
    </xf>
    <xf numFmtId="0" fontId="39" fillId="0" borderId="22" xfId="0" applyFont="1" applyBorder="1" applyAlignment="1" applyProtection="1">
      <alignment horizontal="center" vertical="center" textRotation="90"/>
      <protection hidden="1"/>
    </xf>
    <xf numFmtId="0" fontId="2" fillId="0" borderId="36" xfId="0" applyFont="1" applyBorder="1" applyAlignment="1" applyProtection="1">
      <alignment horizontal="center" vertical="center" textRotation="90" wrapText="1"/>
      <protection hidden="1"/>
    </xf>
    <xf numFmtId="0" fontId="39" fillId="0" borderId="5" xfId="0" applyFont="1" applyBorder="1" applyAlignment="1" applyProtection="1">
      <alignment horizontal="center" vertical="center" wrapText="1"/>
      <protection locked="0"/>
    </xf>
    <xf numFmtId="0" fontId="39" fillId="0" borderId="17" xfId="0" applyFont="1" applyBorder="1" applyAlignment="1" applyProtection="1">
      <alignment horizontal="center" vertical="center" wrapText="1"/>
      <protection locked="0"/>
    </xf>
    <xf numFmtId="0" fontId="39" fillId="0" borderId="5" xfId="0" applyFont="1" applyBorder="1" applyAlignment="1" applyProtection="1">
      <alignment horizontal="center" vertical="center" textRotation="90" wrapText="1"/>
      <protection locked="0"/>
    </xf>
    <xf numFmtId="0" fontId="38" fillId="2" borderId="6" xfId="0" applyFont="1" applyFill="1" applyBorder="1" applyAlignment="1" applyProtection="1">
      <alignment horizontal="center" vertical="center" wrapText="1"/>
      <protection hidden="1"/>
    </xf>
    <xf numFmtId="0" fontId="38" fillId="2" borderId="22" xfId="0" applyFont="1" applyFill="1" applyBorder="1" applyAlignment="1" applyProtection="1">
      <alignment horizontal="center" vertical="center" wrapText="1"/>
      <protection hidden="1"/>
    </xf>
    <xf numFmtId="0" fontId="39" fillId="0" borderId="5" xfId="0" applyFont="1" applyBorder="1" applyAlignment="1">
      <alignment horizontal="center" vertical="center" wrapText="1"/>
    </xf>
    <xf numFmtId="0" fontId="20" fillId="2" borderId="22" xfId="0" applyFont="1" applyFill="1" applyBorder="1" applyAlignment="1" applyProtection="1">
      <alignment horizontal="center" vertical="center" wrapText="1"/>
      <protection hidden="1"/>
    </xf>
    <xf numFmtId="0" fontId="20" fillId="2" borderId="6" xfId="0" applyFont="1" applyFill="1" applyBorder="1" applyAlignment="1" applyProtection="1">
      <alignment horizontal="center" vertical="center" wrapText="1"/>
      <protection hidden="1"/>
    </xf>
    <xf numFmtId="0" fontId="20" fillId="2" borderId="6" xfId="0" applyFont="1" applyFill="1" applyBorder="1" applyAlignment="1" applyProtection="1">
      <alignment horizontal="center" vertical="center" textRotation="90" wrapText="1"/>
      <protection hidden="1"/>
    </xf>
    <xf numFmtId="0" fontId="20" fillId="2" borderId="22" xfId="0" applyFont="1" applyFill="1" applyBorder="1" applyAlignment="1" applyProtection="1">
      <alignment horizontal="center" vertical="center" textRotation="90" wrapText="1"/>
      <protection hidden="1"/>
    </xf>
    <xf numFmtId="0" fontId="2" fillId="0" borderId="37" xfId="0" applyFont="1" applyBorder="1" applyAlignment="1" applyProtection="1">
      <alignment horizontal="center" vertical="center"/>
      <protection hidden="1"/>
    </xf>
    <xf numFmtId="0" fontId="2" fillId="0" borderId="35" xfId="0" applyFont="1" applyBorder="1" applyAlignment="1" applyProtection="1">
      <alignment horizontal="center" vertical="center"/>
      <protection hidden="1"/>
    </xf>
    <xf numFmtId="0" fontId="20" fillId="0" borderId="36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right" vertical="center" wrapText="1"/>
      <protection hidden="1"/>
    </xf>
    <xf numFmtId="0" fontId="40" fillId="0" borderId="0" xfId="0" applyFont="1" applyBorder="1" applyAlignment="1" applyProtection="1">
      <alignment horizontal="left" vertical="center"/>
      <protection hidden="1"/>
    </xf>
    <xf numFmtId="0" fontId="6" fillId="0" borderId="0" xfId="0" applyFont="1" applyAlignment="1">
      <alignment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center"/>
    </xf>
    <xf numFmtId="0" fontId="6" fillId="0" borderId="0" xfId="2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2" fillId="4" borderId="5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 applyProtection="1">
      <alignment vertical="center" wrapText="1"/>
      <protection locked="0"/>
    </xf>
    <xf numFmtId="49" fontId="2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 wrapText="1"/>
      <protection locked="0"/>
    </xf>
    <xf numFmtId="0" fontId="2" fillId="4" borderId="17" xfId="0" applyFont="1" applyFill="1" applyBorder="1" applyAlignment="1" applyProtection="1">
      <alignment horizontal="center" vertical="center"/>
      <protection locked="0"/>
    </xf>
    <xf numFmtId="49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49" fontId="2" fillId="0" borderId="56" xfId="0" applyNumberFormat="1" applyFont="1" applyBorder="1" applyAlignment="1" applyProtection="1">
      <alignment horizontal="center" vertical="center" wrapText="1"/>
      <protection locked="0"/>
    </xf>
    <xf numFmtId="0" fontId="2" fillId="0" borderId="57" xfId="0" applyFont="1" applyBorder="1" applyAlignment="1" applyProtection="1">
      <alignment horizontal="center" vertical="center" textRotation="90" wrapText="1"/>
      <protection locked="0"/>
    </xf>
    <xf numFmtId="0" fontId="2" fillId="2" borderId="57" xfId="0" applyFont="1" applyFill="1" applyBorder="1" applyAlignment="1" applyProtection="1">
      <alignment horizontal="center" vertical="center" textRotation="90" wrapText="1"/>
      <protection locked="0"/>
    </xf>
    <xf numFmtId="0" fontId="2" fillId="0" borderId="58" xfId="0" applyFont="1" applyBorder="1" applyAlignment="1" applyProtection="1">
      <alignment horizontal="center" vertical="center" textRotation="90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0" fontId="21" fillId="4" borderId="6" xfId="0" applyFont="1" applyFill="1" applyBorder="1" applyAlignment="1" applyProtection="1">
      <alignment horizontal="center" vertical="center"/>
      <protection locked="0"/>
    </xf>
    <xf numFmtId="0" fontId="21" fillId="4" borderId="18" xfId="0" applyFont="1" applyFill="1" applyBorder="1" applyAlignment="1" applyProtection="1">
      <alignment horizontal="center" vertical="center" wrapText="1"/>
      <protection locked="0"/>
    </xf>
    <xf numFmtId="0" fontId="21" fillId="4" borderId="18" xfId="0" applyFont="1" applyFill="1" applyBorder="1" applyAlignment="1" applyProtection="1">
      <alignment horizontal="center" vertical="center"/>
      <protection locked="0"/>
    </xf>
    <xf numFmtId="0" fontId="2" fillId="4" borderId="18" xfId="0" applyFont="1" applyFill="1" applyBorder="1" applyAlignment="1" applyProtection="1">
      <alignment horizontal="center" vertical="center" wrapText="1"/>
      <protection locked="0"/>
    </xf>
    <xf numFmtId="0" fontId="21" fillId="4" borderId="18" xfId="0" applyNumberFormat="1" applyFont="1" applyFill="1" applyBorder="1" applyAlignment="1" applyProtection="1">
      <alignment horizontal="center" vertical="center" wrapText="1"/>
      <protection locked="0"/>
    </xf>
    <xf numFmtId="0" fontId="21" fillId="4" borderId="22" xfId="0" applyFont="1" applyFill="1" applyBorder="1" applyAlignment="1" applyProtection="1">
      <alignment horizontal="center" vertical="center"/>
      <protection locked="0"/>
    </xf>
    <xf numFmtId="0" fontId="15" fillId="0" borderId="44" xfId="0" applyFont="1" applyBorder="1" applyAlignment="1" applyProtection="1">
      <alignment horizontal="left" vertical="center" wrapText="1"/>
      <protection locked="0"/>
    </xf>
    <xf numFmtId="0" fontId="15" fillId="0" borderId="45" xfId="0" applyFont="1" applyBorder="1" applyAlignment="1" applyProtection="1">
      <alignment horizontal="left" vertical="center" wrapText="1"/>
      <protection locked="0"/>
    </xf>
    <xf numFmtId="0" fontId="15" fillId="0" borderId="46" xfId="0" applyFont="1" applyBorder="1" applyAlignment="1" applyProtection="1">
      <alignment horizontal="left" vertical="center" wrapText="1"/>
      <protection locked="0"/>
    </xf>
    <xf numFmtId="0" fontId="15" fillId="0" borderId="0" xfId="0" applyFont="1" applyBorder="1" applyAlignment="1" applyProtection="1">
      <alignment horizontal="right" vertical="center" wrapText="1"/>
      <protection hidden="1"/>
    </xf>
    <xf numFmtId="0" fontId="15" fillId="0" borderId="8" xfId="0" applyFont="1" applyBorder="1" applyAlignment="1" applyProtection="1">
      <alignment horizontal="right" vertical="center" wrapText="1"/>
      <protection hidden="1"/>
    </xf>
    <xf numFmtId="0" fontId="11" fillId="0" borderId="0" xfId="0" applyFont="1" applyBorder="1" applyAlignment="1" applyProtection="1">
      <alignment horizontal="center" wrapText="1"/>
      <protection hidden="1"/>
    </xf>
    <xf numFmtId="0" fontId="12" fillId="0" borderId="0" xfId="0" applyFont="1" applyBorder="1" applyAlignment="1" applyProtection="1">
      <alignment horizontal="center" vertical="center" wrapText="1"/>
      <protection locked="0" hidden="1"/>
    </xf>
    <xf numFmtId="0" fontId="15" fillId="0" borderId="0" xfId="0" applyFont="1" applyBorder="1" applyAlignment="1" applyProtection="1">
      <alignment horizontal="right" vertical="top" wrapText="1"/>
      <protection hidden="1"/>
    </xf>
    <xf numFmtId="0" fontId="15" fillId="0" borderId="8" xfId="0" applyFont="1" applyBorder="1" applyAlignment="1" applyProtection="1">
      <alignment horizontal="right" vertical="top" wrapText="1"/>
      <protection hidden="1"/>
    </xf>
    <xf numFmtId="0" fontId="15" fillId="0" borderId="7" xfId="0" applyFont="1" applyBorder="1" applyAlignment="1" applyProtection="1">
      <alignment horizontal="left" vertical="top" wrapText="1"/>
      <protection hidden="1"/>
    </xf>
    <xf numFmtId="0" fontId="15" fillId="0" borderId="0" xfId="0" applyFont="1" applyBorder="1" applyAlignment="1" applyProtection="1">
      <alignment horizontal="left" vertical="top" wrapText="1"/>
      <protection hidden="1"/>
    </xf>
    <xf numFmtId="0" fontId="15" fillId="0" borderId="12" xfId="0" applyFont="1" applyBorder="1" applyAlignment="1" applyProtection="1">
      <alignment horizontal="left" vertical="top" wrapText="1"/>
      <protection hidden="1"/>
    </xf>
    <xf numFmtId="0" fontId="15" fillId="0" borderId="28" xfId="0" applyFont="1" applyBorder="1" applyAlignment="1" applyProtection="1">
      <alignment horizontal="left" vertical="top" wrapText="1"/>
      <protection hidden="1"/>
    </xf>
    <xf numFmtId="0" fontId="15" fillId="0" borderId="29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47" xfId="0" applyFont="1" applyBorder="1" applyAlignment="1">
      <alignment horizontal="left" vertical="center" wrapText="1"/>
    </xf>
    <xf numFmtId="49" fontId="10" fillId="0" borderId="0" xfId="0" applyNumberFormat="1" applyFont="1" applyAlignment="1" applyProtection="1">
      <alignment horizontal="justify" vertical="top" wrapText="1"/>
      <protection locked="0"/>
    </xf>
    <xf numFmtId="0" fontId="14" fillId="0" borderId="44" xfId="0" applyFont="1" applyBorder="1" applyAlignment="1" applyProtection="1">
      <alignment horizontal="center" wrapText="1"/>
      <protection hidden="1"/>
    </xf>
    <xf numFmtId="0" fontId="14" fillId="0" borderId="45" xfId="0" applyFont="1" applyBorder="1" applyAlignment="1" applyProtection="1">
      <alignment horizontal="center" wrapText="1"/>
      <protection hidden="1"/>
    </xf>
    <xf numFmtId="0" fontId="14" fillId="0" borderId="46" xfId="0" applyFont="1" applyBorder="1" applyAlignment="1" applyProtection="1">
      <alignment horizontal="center" wrapText="1"/>
      <protection hidden="1"/>
    </xf>
    <xf numFmtId="0" fontId="7" fillId="0" borderId="0" xfId="0" applyFont="1" applyAlignment="1" applyProtection="1">
      <alignment horizontal="justify" vertical="top" wrapText="1"/>
      <protection locked="0"/>
    </xf>
    <xf numFmtId="0" fontId="10" fillId="0" borderId="0" xfId="0" applyFont="1" applyAlignment="1" applyProtection="1">
      <alignment horizontal="justify" vertical="top" wrapText="1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5" fillId="0" borderId="27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6" fillId="0" borderId="12" xfId="0" applyFont="1" applyBorder="1" applyAlignment="1" applyProtection="1">
      <alignment horizontal="left" vertical="center" wrapText="1"/>
      <protection locked="0"/>
    </xf>
    <xf numFmtId="0" fontId="16" fillId="0" borderId="28" xfId="0" applyFont="1" applyBorder="1" applyAlignment="1" applyProtection="1">
      <alignment horizontal="left" vertical="center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/>
      <protection locked="0"/>
    </xf>
    <xf numFmtId="0" fontId="15" fillId="0" borderId="11" xfId="0" applyFont="1" applyBorder="1" applyAlignment="1" applyProtection="1">
      <alignment horizontal="left" vertical="top"/>
      <protection locked="0"/>
    </xf>
    <xf numFmtId="0" fontId="16" fillId="0" borderId="27" xfId="0" applyFont="1" applyBorder="1" applyAlignment="1" applyProtection="1">
      <alignment horizontal="left" vertical="top" wrapText="1"/>
      <protection locked="0"/>
    </xf>
    <xf numFmtId="0" fontId="16" fillId="0" borderId="12" xfId="0" applyFont="1" applyBorder="1" applyAlignment="1" applyProtection="1">
      <alignment horizontal="left" vertical="top" wrapText="1"/>
      <protection locked="0"/>
    </xf>
    <xf numFmtId="0" fontId="16" fillId="0" borderId="28" xfId="0" applyFont="1" applyBorder="1" applyAlignment="1" applyProtection="1">
      <alignment horizontal="left" vertical="top" wrapText="1"/>
      <protection locked="0"/>
    </xf>
    <xf numFmtId="0" fontId="16" fillId="0" borderId="13" xfId="0" applyFont="1" applyBorder="1" applyAlignment="1" applyProtection="1">
      <alignment horizontal="left" vertical="center" wrapText="1"/>
      <protection locked="0"/>
    </xf>
    <xf numFmtId="0" fontId="16" fillId="0" borderId="30" xfId="0" applyFont="1" applyBorder="1" applyAlignment="1" applyProtection="1">
      <alignment horizontal="left" vertical="center" wrapText="1"/>
      <protection locked="0"/>
    </xf>
    <xf numFmtId="0" fontId="15" fillId="0" borderId="7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 wrapText="1"/>
    </xf>
    <xf numFmtId="0" fontId="15" fillId="0" borderId="29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30" xfId="0" applyFont="1" applyBorder="1" applyAlignment="1">
      <alignment horizontal="left" vertical="top" wrapText="1"/>
    </xf>
    <xf numFmtId="0" fontId="4" fillId="0" borderId="7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NumberFormat="1" applyFont="1" applyBorder="1" applyAlignment="1" applyProtection="1">
      <alignment horizontal="left" vertical="center" wrapText="1"/>
      <protection locked="0"/>
    </xf>
    <xf numFmtId="0" fontId="4" fillId="0" borderId="8" xfId="0" applyNumberFormat="1" applyFont="1" applyBorder="1" applyAlignment="1" applyProtection="1">
      <alignment horizontal="left" vertical="center" wrapText="1"/>
      <protection locked="0"/>
    </xf>
    <xf numFmtId="0" fontId="4" fillId="0" borderId="27" xfId="0" applyNumberFormat="1" applyFont="1" applyBorder="1" applyAlignment="1" applyProtection="1">
      <alignment horizontal="left" vertical="center" wrapText="1"/>
      <protection locked="0"/>
    </xf>
    <xf numFmtId="0" fontId="4" fillId="0" borderId="12" xfId="0" applyNumberFormat="1" applyFont="1" applyBorder="1" applyAlignment="1" applyProtection="1">
      <alignment horizontal="left" vertical="center" wrapText="1"/>
      <protection locked="0"/>
    </xf>
    <xf numFmtId="0" fontId="4" fillId="0" borderId="28" xfId="0" applyNumberFormat="1" applyFont="1" applyBorder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left" vertical="center"/>
    </xf>
    <xf numFmtId="0" fontId="18" fillId="0" borderId="0" xfId="0" applyFont="1" applyAlignment="1" applyProtection="1">
      <alignment horizontal="left" vertical="center" wrapText="1"/>
      <protection hidden="1"/>
    </xf>
    <xf numFmtId="0" fontId="18" fillId="0" borderId="0" xfId="0" applyNumberFormat="1" applyFont="1" applyAlignment="1" applyProtection="1">
      <alignment horizontal="left" vertical="center" wrapText="1"/>
      <protection hidden="1"/>
    </xf>
    <xf numFmtId="49" fontId="7" fillId="0" borderId="0" xfId="0" applyNumberFormat="1" applyFont="1" applyAlignment="1" applyProtection="1">
      <alignment horizontal="justify" vertical="top" wrapText="1"/>
      <protection locked="0"/>
    </xf>
    <xf numFmtId="0" fontId="19" fillId="0" borderId="0" xfId="0" applyFont="1" applyAlignment="1" applyProtection="1">
      <alignment horizontal="justify" vertical="center" wrapText="1"/>
      <protection locked="0"/>
    </xf>
    <xf numFmtId="0" fontId="6" fillId="5" borderId="0" xfId="2" applyFont="1" applyFill="1" applyAlignment="1"/>
    <xf numFmtId="0" fontId="6" fillId="4" borderId="0" xfId="2" applyFont="1" applyFill="1" applyAlignment="1"/>
    <xf numFmtId="49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7" xfId="0" applyFont="1" applyBorder="1" applyAlignment="1" applyProtection="1">
      <alignment horizontal="center" vertical="center" wrapText="1"/>
      <protection locked="0"/>
    </xf>
    <xf numFmtId="49" fontId="25" fillId="0" borderId="6" xfId="0" applyNumberFormat="1" applyFont="1" applyBorder="1" applyAlignment="1" applyProtection="1">
      <alignment horizontal="right"/>
      <protection hidden="1"/>
    </xf>
    <xf numFmtId="49" fontId="25" fillId="0" borderId="18" xfId="0" applyNumberFormat="1" applyFont="1" applyBorder="1" applyAlignment="1" applyProtection="1">
      <alignment horizontal="right"/>
      <protection hidden="1"/>
    </xf>
    <xf numFmtId="0" fontId="25" fillId="0" borderId="38" xfId="0" applyFont="1" applyBorder="1" applyAlignment="1" applyProtection="1">
      <alignment horizontal="left" vertical="top"/>
      <protection locked="0"/>
    </xf>
    <xf numFmtId="0" fontId="25" fillId="0" borderId="52" xfId="0" applyFont="1" applyBorder="1" applyAlignment="1" applyProtection="1">
      <alignment horizontal="left" vertical="top"/>
      <protection locked="0"/>
    </xf>
    <xf numFmtId="0" fontId="25" fillId="0" borderId="53" xfId="0" applyFont="1" applyBorder="1" applyAlignment="1" applyProtection="1">
      <alignment horizontal="left" vertical="top"/>
      <protection locked="0"/>
    </xf>
    <xf numFmtId="49" fontId="24" fillId="0" borderId="0" xfId="0" applyNumberFormat="1" applyFont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54" xfId="0" applyFont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left" vertical="center" wrapText="1"/>
      <protection locked="0"/>
    </xf>
    <xf numFmtId="0" fontId="2" fillId="0" borderId="47" xfId="0" applyFont="1" applyBorder="1" applyAlignment="1" applyProtection="1">
      <alignment horizontal="left" vertical="center" wrapText="1"/>
      <protection locked="0"/>
    </xf>
    <xf numFmtId="0" fontId="2" fillId="0" borderId="15" xfId="0" applyFont="1" applyFill="1" applyBorder="1" applyAlignment="1" applyProtection="1">
      <alignment horizontal="left" vertical="center" wrapText="1"/>
      <protection locked="0"/>
    </xf>
    <xf numFmtId="0" fontId="2" fillId="0" borderId="40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37" xfId="0" applyFont="1" applyBorder="1" applyAlignment="1" applyProtection="1">
      <alignment horizontal="left" vertical="center" wrapText="1"/>
      <protection locked="0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1" fillId="2" borderId="15" xfId="0" applyFont="1" applyFill="1" applyBorder="1" applyAlignment="1" applyProtection="1">
      <alignment horizontal="center" vertical="center" wrapText="1"/>
      <protection locked="0"/>
    </xf>
    <xf numFmtId="0" fontId="21" fillId="4" borderId="18" xfId="0" applyFont="1" applyFill="1" applyBorder="1" applyAlignment="1" applyProtection="1">
      <alignment horizontal="left" vertical="center" wrapText="1"/>
      <protection locked="0"/>
    </xf>
    <xf numFmtId="49" fontId="21" fillId="0" borderId="5" xfId="0" applyNumberFormat="1" applyFont="1" applyBorder="1" applyAlignment="1" applyProtection="1">
      <alignment horizontal="left" vertical="center" wrapText="1"/>
      <protection locked="0"/>
    </xf>
    <xf numFmtId="49" fontId="21" fillId="0" borderId="15" xfId="0" applyNumberFormat="1" applyFont="1" applyBorder="1" applyAlignment="1" applyProtection="1">
      <alignment horizontal="left" vertical="center" wrapText="1"/>
      <protection locked="0"/>
    </xf>
    <xf numFmtId="0" fontId="21" fillId="0" borderId="15" xfId="0" applyFont="1" applyBorder="1" applyAlignment="1" applyProtection="1">
      <alignment horizontal="center" vertical="center" wrapText="1"/>
      <protection locked="0"/>
    </xf>
    <xf numFmtId="0" fontId="21" fillId="0" borderId="17" xfId="0" applyFont="1" applyBorder="1" applyAlignment="1" applyProtection="1">
      <alignment horizontal="center" vertical="center" wrapText="1"/>
      <protection locked="0"/>
    </xf>
    <xf numFmtId="49" fontId="25" fillId="0" borderId="4" xfId="0" applyNumberFormat="1" applyFont="1" applyBorder="1" applyAlignment="1" applyProtection="1">
      <alignment horizontal="left" vertical="center" wrapText="1"/>
      <protection locked="0"/>
    </xf>
    <xf numFmtId="49" fontId="25" fillId="0" borderId="19" xfId="0" applyNumberFormat="1" applyFont="1" applyBorder="1" applyAlignment="1" applyProtection="1">
      <alignment horizontal="left" vertical="center" wrapText="1"/>
      <protection locked="0"/>
    </xf>
    <xf numFmtId="49" fontId="25" fillId="0" borderId="20" xfId="0" applyNumberFormat="1" applyFont="1" applyBorder="1" applyAlignment="1" applyProtection="1">
      <alignment horizontal="left" vertical="center" wrapText="1"/>
      <protection locked="0"/>
    </xf>
    <xf numFmtId="0" fontId="25" fillId="0" borderId="5" xfId="0" applyFont="1" applyBorder="1" applyAlignment="1" applyProtection="1">
      <alignment horizontal="left" vertical="center" wrapText="1"/>
      <protection locked="0"/>
    </xf>
    <xf numFmtId="0" fontId="25" fillId="0" borderId="15" xfId="0" applyFont="1" applyBorder="1" applyAlignment="1" applyProtection="1">
      <alignment horizontal="left" vertical="center" wrapText="1"/>
      <protection locked="0"/>
    </xf>
    <xf numFmtId="0" fontId="25" fillId="0" borderId="17" xfId="0" applyFont="1" applyBorder="1" applyAlignment="1" applyProtection="1">
      <alignment horizontal="left" vertical="center" wrapText="1"/>
      <protection locked="0"/>
    </xf>
    <xf numFmtId="49" fontId="21" fillId="0" borderId="5" xfId="0" applyNumberFormat="1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/>
    </xf>
    <xf numFmtId="0" fontId="3" fillId="0" borderId="51" xfId="0" applyFont="1" applyBorder="1" applyAlignment="1">
      <alignment horizontal="center" vertical="top" wrapText="1"/>
    </xf>
    <xf numFmtId="0" fontId="24" fillId="0" borderId="10" xfId="0" applyFont="1" applyBorder="1" applyAlignment="1">
      <alignment horizontal="center"/>
    </xf>
    <xf numFmtId="49" fontId="2" fillId="0" borderId="4" xfId="0" applyNumberFormat="1" applyFont="1" applyBorder="1" applyAlignment="1" applyProtection="1">
      <alignment horizontal="center" vertical="center" wrapText="1"/>
      <protection hidden="1"/>
    </xf>
    <xf numFmtId="49" fontId="2" fillId="0" borderId="23" xfId="0" applyNumberFormat="1" applyFont="1" applyBorder="1" applyAlignment="1" applyProtection="1">
      <alignment horizontal="center" vertical="center" wrapText="1"/>
      <protection hidden="1"/>
    </xf>
    <xf numFmtId="0" fontId="2" fillId="0" borderId="19" xfId="0" applyFont="1" applyBorder="1" applyAlignment="1" applyProtection="1">
      <alignment horizontal="center" vertical="center" wrapText="1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0" fontId="2" fillId="0" borderId="16" xfId="0" applyFont="1" applyBorder="1" applyAlignment="1" applyProtection="1">
      <alignment horizontal="center" vertical="center" wrapText="1"/>
      <protection hidden="1"/>
    </xf>
    <xf numFmtId="0" fontId="2" fillId="0" borderId="19" xfId="0" applyFont="1" applyBorder="1" applyAlignment="1" applyProtection="1">
      <alignment horizontal="center" vertical="center" textRotation="90" wrapText="1"/>
      <protection hidden="1"/>
    </xf>
    <xf numFmtId="0" fontId="2" fillId="0" borderId="16" xfId="0" applyFont="1" applyBorder="1" applyAlignment="1" applyProtection="1">
      <alignment horizontal="center" vertical="center" textRotation="90" wrapText="1"/>
      <protection hidden="1"/>
    </xf>
    <xf numFmtId="0" fontId="2" fillId="0" borderId="19" xfId="0" applyFont="1" applyBorder="1" applyAlignment="1" applyProtection="1">
      <protection hidden="1"/>
    </xf>
    <xf numFmtId="0" fontId="2" fillId="2" borderId="19" xfId="0" applyFont="1" applyFill="1" applyBorder="1" applyAlignment="1" applyProtection="1">
      <alignment horizontal="center" vertical="center" textRotation="90" wrapText="1"/>
      <protection hidden="1"/>
    </xf>
    <xf numFmtId="0" fontId="2" fillId="0" borderId="20" xfId="0" applyFont="1" applyBorder="1" applyAlignment="1" applyProtection="1">
      <alignment horizontal="center" vertical="center" textRotation="90" wrapText="1"/>
      <protection hidden="1"/>
    </xf>
    <xf numFmtId="0" fontId="2" fillId="0" borderId="21" xfId="0" applyFont="1" applyBorder="1" applyAlignment="1" applyProtection="1">
      <alignment horizontal="center" vertical="center" textRotation="90" wrapText="1"/>
      <protection hidden="1"/>
    </xf>
    <xf numFmtId="0" fontId="21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4" fillId="0" borderId="48" xfId="0" applyFont="1" applyBorder="1" applyAlignment="1">
      <alignment horizontal="left" vertical="center" wrapText="1"/>
    </xf>
    <xf numFmtId="0" fontId="24" fillId="0" borderId="49" xfId="0" applyFont="1" applyBorder="1" applyAlignment="1">
      <alignment horizontal="left" vertical="center" wrapText="1"/>
    </xf>
    <xf numFmtId="0" fontId="24" fillId="0" borderId="50" xfId="0" applyFont="1" applyBorder="1" applyAlignment="1">
      <alignment horizontal="left" vertical="center" wrapText="1"/>
    </xf>
    <xf numFmtId="0" fontId="24" fillId="0" borderId="48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49" fontId="2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19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48" xfId="0" applyFont="1" applyBorder="1" applyAlignment="1">
      <alignment horizontal="left" vertical="center" wrapText="1"/>
    </xf>
    <xf numFmtId="0" fontId="25" fillId="0" borderId="49" xfId="0" applyFont="1" applyBorder="1" applyAlignment="1">
      <alignment horizontal="left" vertical="center" wrapText="1"/>
    </xf>
    <xf numFmtId="0" fontId="25" fillId="0" borderId="50" xfId="0" applyFont="1" applyBorder="1" applyAlignment="1">
      <alignment horizontal="left" vertical="center" wrapText="1"/>
    </xf>
    <xf numFmtId="49" fontId="2" fillId="0" borderId="24" xfId="0" applyNumberFormat="1" applyFont="1" applyBorder="1" applyAlignment="1" applyProtection="1">
      <alignment horizontal="left" vertical="center" wrapText="1"/>
    </xf>
    <xf numFmtId="49" fontId="2" fillId="0" borderId="25" xfId="0" applyNumberFormat="1" applyFont="1" applyBorder="1" applyAlignment="1" applyProtection="1">
      <alignment horizontal="left" vertical="center" wrapText="1"/>
    </xf>
    <xf numFmtId="49" fontId="2" fillId="0" borderId="26" xfId="0" applyNumberFormat="1" applyFont="1" applyBorder="1" applyAlignment="1" applyProtection="1">
      <alignment horizontal="left" vertical="center" wrapText="1"/>
    </xf>
    <xf numFmtId="49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9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49" fontId="24" fillId="0" borderId="0" xfId="0" applyNumberFormat="1" applyFont="1" applyBorder="1" applyAlignment="1" applyProtection="1">
      <alignment horizontal="right" vertical="top" wrapText="1"/>
      <protection locked="0"/>
    </xf>
    <xf numFmtId="49" fontId="2" fillId="0" borderId="0" xfId="0" applyNumberFormat="1" applyFont="1" applyBorder="1" applyAlignment="1" applyProtection="1">
      <alignment horizontal="right" vertical="top" wrapText="1"/>
      <protection locked="0"/>
    </xf>
    <xf numFmtId="0" fontId="2" fillId="4" borderId="15" xfId="0" applyFont="1" applyFill="1" applyBorder="1" applyAlignment="1">
      <alignment horizontal="left" vertical="center" wrapText="1"/>
    </xf>
    <xf numFmtId="0" fontId="24" fillId="0" borderId="4" xfId="0" applyFont="1" applyBorder="1" applyAlignment="1" applyProtection="1">
      <alignment horizontal="center" vertical="center" wrapText="1"/>
      <protection hidden="1"/>
    </xf>
    <xf numFmtId="0" fontId="24" fillId="0" borderId="19" xfId="0" applyFont="1" applyBorder="1" applyAlignment="1" applyProtection="1">
      <alignment horizontal="center" vertical="center" wrapText="1"/>
      <protection hidden="1"/>
    </xf>
    <xf numFmtId="0" fontId="24" fillId="0" borderId="55" xfId="0" applyFont="1" applyBorder="1" applyAlignment="1" applyProtection="1">
      <alignment horizontal="center" vertical="center" wrapText="1"/>
      <protection hidden="1"/>
    </xf>
    <xf numFmtId="0" fontId="24" fillId="0" borderId="20" xfId="0" applyFont="1" applyBorder="1" applyAlignment="1" applyProtection="1">
      <alignment horizontal="center" vertical="center" wrapText="1"/>
      <protection hidden="1"/>
    </xf>
    <xf numFmtId="0" fontId="35" fillId="0" borderId="0" xfId="0" applyFont="1" applyBorder="1" applyAlignment="1" applyProtection="1">
      <alignment horizontal="center" vertical="center"/>
      <protection hidden="1"/>
    </xf>
    <xf numFmtId="0" fontId="39" fillId="0" borderId="19" xfId="0" applyFont="1" applyBorder="1" applyAlignment="1" applyProtection="1">
      <alignment horizontal="center" vertical="center" wrapText="1"/>
      <protection hidden="1"/>
    </xf>
    <xf numFmtId="0" fontId="39" fillId="0" borderId="20" xfId="0" applyFont="1" applyBorder="1" applyAlignment="1" applyProtection="1">
      <alignment horizontal="center" vertical="center" wrapText="1"/>
      <protection hidden="1"/>
    </xf>
    <xf numFmtId="0" fontId="40" fillId="0" borderId="0" xfId="0" applyFont="1" applyAlignment="1" applyProtection="1">
      <alignment horizontal="center" vertical="center"/>
      <protection locked="0"/>
    </xf>
    <xf numFmtId="0" fontId="7" fillId="0" borderId="48" xfId="0" quotePrefix="1" applyFont="1" applyBorder="1" applyAlignment="1" applyProtection="1">
      <alignment horizontal="left" vertical="center"/>
      <protection hidden="1"/>
    </xf>
    <xf numFmtId="0" fontId="7" fillId="0" borderId="49" xfId="0" applyFont="1" applyBorder="1" applyAlignment="1" applyProtection="1">
      <alignment horizontal="left" vertical="center"/>
      <protection hidden="1"/>
    </xf>
    <xf numFmtId="0" fontId="7" fillId="0" borderId="50" xfId="0" applyFont="1" applyBorder="1" applyAlignment="1" applyProtection="1">
      <alignment horizontal="left" vertical="center"/>
      <protection hidden="1"/>
    </xf>
    <xf numFmtId="0" fontId="24" fillId="2" borderId="4" xfId="0" applyFont="1" applyFill="1" applyBorder="1" applyAlignment="1" applyProtection="1">
      <alignment horizontal="center" vertical="center" wrapText="1"/>
      <protection hidden="1"/>
    </xf>
    <xf numFmtId="0" fontId="24" fillId="2" borderId="19" xfId="0" applyFont="1" applyFill="1" applyBorder="1" applyAlignment="1" applyProtection="1">
      <alignment horizontal="center" vertical="center" wrapText="1"/>
      <protection hidden="1"/>
    </xf>
    <xf numFmtId="0" fontId="24" fillId="2" borderId="20" xfId="0" applyFont="1" applyFill="1" applyBorder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39" fillId="0" borderId="0" xfId="0" quotePrefix="1" applyFont="1" applyBorder="1" applyAlignment="1" applyProtection="1">
      <alignment horizontal="right" vertical="center"/>
      <protection hidden="1"/>
    </xf>
    <xf numFmtId="0" fontId="39" fillId="0" borderId="0" xfId="0" applyFont="1" applyBorder="1" applyAlignment="1" applyProtection="1">
      <alignment horizontal="right" vertical="center"/>
      <protection hidden="1"/>
    </xf>
    <xf numFmtId="0" fontId="23" fillId="0" borderId="42" xfId="0" applyFont="1" applyBorder="1" applyAlignment="1" applyProtection="1">
      <alignment horizontal="center" vertical="center" wrapText="1"/>
      <protection hidden="1"/>
    </xf>
    <xf numFmtId="0" fontId="23" fillId="0" borderId="41" xfId="0" applyFont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39" fillId="0" borderId="14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40" fillId="0" borderId="0" xfId="0" applyFont="1" applyBorder="1" applyAlignment="1" applyProtection="1">
      <alignment horizontal="center" vertical="center"/>
      <protection hidden="1"/>
    </xf>
    <xf numFmtId="0" fontId="26" fillId="2" borderId="56" xfId="0" applyFont="1" applyFill="1" applyBorder="1" applyAlignment="1" applyProtection="1">
      <alignment horizontal="center" vertical="center" wrapText="1"/>
      <protection hidden="1"/>
    </xf>
    <xf numFmtId="0" fontId="26" fillId="2" borderId="57" xfId="0" applyFont="1" applyFill="1" applyBorder="1" applyAlignment="1" applyProtection="1">
      <alignment horizontal="center" vertical="center" wrapText="1"/>
      <protection hidden="1"/>
    </xf>
    <xf numFmtId="0" fontId="26" fillId="2" borderId="58" xfId="0" applyFont="1" applyFill="1" applyBorder="1" applyAlignment="1" applyProtection="1">
      <alignment horizontal="center" vertical="center" wrapText="1"/>
      <protection hidden="1"/>
    </xf>
    <xf numFmtId="0" fontId="35" fillId="0" borderId="0" xfId="0" applyFont="1" applyBorder="1" applyAlignment="1" applyProtection="1">
      <alignment horizontal="left" vertical="center"/>
      <protection hidden="1"/>
    </xf>
    <xf numFmtId="0" fontId="39" fillId="0" borderId="0" xfId="0" applyFont="1" applyBorder="1" applyAlignment="1" applyProtection="1">
      <alignment horizontal="left" vertical="center"/>
      <protection hidden="1"/>
    </xf>
    <xf numFmtId="0" fontId="5" fillId="0" borderId="2" xfId="0" applyFont="1" applyBorder="1" applyAlignment="1" applyProtection="1">
      <alignment horizontal="right" vertical="center" wrapText="1"/>
      <protection hidden="1"/>
    </xf>
    <xf numFmtId="0" fontId="5" fillId="0" borderId="14" xfId="0" applyFont="1" applyBorder="1" applyAlignment="1" applyProtection="1">
      <alignment horizontal="right" vertical="center" wrapText="1"/>
      <protection hidden="1"/>
    </xf>
    <xf numFmtId="0" fontId="5" fillId="0" borderId="3" xfId="0" applyFont="1" applyBorder="1" applyAlignment="1" applyProtection="1">
      <alignment horizontal="right" vertical="center" wrapText="1"/>
      <protection hidden="1"/>
    </xf>
    <xf numFmtId="0" fontId="40" fillId="0" borderId="2" xfId="0" applyFont="1" applyBorder="1" applyAlignment="1" applyProtection="1">
      <alignment horizontal="left" vertical="center"/>
      <protection hidden="1"/>
    </xf>
    <xf numFmtId="0" fontId="40" fillId="0" borderId="14" xfId="0" applyFont="1" applyBorder="1" applyAlignment="1" applyProtection="1">
      <alignment horizontal="left" vertical="center"/>
      <protection hidden="1"/>
    </xf>
    <xf numFmtId="0" fontId="40" fillId="0" borderId="3" xfId="0" applyFont="1" applyBorder="1" applyAlignment="1" applyProtection="1">
      <alignment horizontal="left" vertical="center"/>
      <protection hidden="1"/>
    </xf>
    <xf numFmtId="0" fontId="5" fillId="0" borderId="48" xfId="0" applyFont="1" applyBorder="1" applyAlignment="1" applyProtection="1">
      <alignment horizontal="left" vertical="center"/>
      <protection hidden="1"/>
    </xf>
    <xf numFmtId="0" fontId="5" fillId="0" borderId="49" xfId="0" applyFont="1" applyBorder="1" applyAlignment="1" applyProtection="1">
      <alignment horizontal="left" vertical="center"/>
      <protection hidden="1"/>
    </xf>
    <xf numFmtId="0" fontId="5" fillId="0" borderId="50" xfId="0" applyFont="1" applyBorder="1" applyAlignment="1" applyProtection="1">
      <alignment horizontal="left" vertical="center"/>
      <protection hidden="1"/>
    </xf>
    <xf numFmtId="0" fontId="24" fillId="0" borderId="0" xfId="0" applyFont="1" applyAlignment="1" applyProtection="1">
      <alignment horizontal="center"/>
      <protection locked="0"/>
    </xf>
    <xf numFmtId="0" fontId="39" fillId="0" borderId="14" xfId="0" applyFont="1" applyBorder="1" applyAlignment="1" applyProtection="1">
      <alignment horizontal="center" vertical="center" wrapText="1"/>
      <protection locked="0"/>
    </xf>
    <xf numFmtId="0" fontId="39" fillId="0" borderId="3" xfId="0" applyFont="1" applyBorder="1" applyAlignment="1" applyProtection="1">
      <alignment horizontal="center" vertical="center" wrapText="1"/>
      <protection locked="0"/>
    </xf>
    <xf numFmtId="0" fontId="39" fillId="0" borderId="3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14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4" fillId="2" borderId="59" xfId="0" applyFont="1" applyFill="1" applyBorder="1" applyAlignment="1" applyProtection="1">
      <alignment horizontal="center" vertical="center" wrapText="1"/>
      <protection hidden="1"/>
    </xf>
    <xf numFmtId="0" fontId="5" fillId="2" borderId="56" xfId="0" applyFont="1" applyFill="1" applyBorder="1" applyAlignment="1" applyProtection="1">
      <alignment horizontal="center" vertical="center" wrapText="1"/>
      <protection hidden="1"/>
    </xf>
    <xf numFmtId="0" fontId="5" fillId="2" borderId="57" xfId="0" applyFont="1" applyFill="1" applyBorder="1" applyAlignment="1" applyProtection="1">
      <alignment horizontal="center" vertical="center" wrapText="1"/>
      <protection hidden="1"/>
    </xf>
    <xf numFmtId="0" fontId="5" fillId="2" borderId="58" xfId="0" applyFont="1" applyFill="1" applyBorder="1" applyAlignment="1" applyProtection="1">
      <alignment horizontal="center" vertical="center" wrapText="1"/>
      <protection hidden="1"/>
    </xf>
    <xf numFmtId="0" fontId="7" fillId="0" borderId="42" xfId="0" applyFont="1" applyBorder="1" applyAlignment="1" applyProtection="1">
      <alignment horizontal="center" vertical="center" wrapText="1"/>
      <protection hidden="1"/>
    </xf>
    <xf numFmtId="0" fontId="7" fillId="0" borderId="41" xfId="0" applyFont="1" applyBorder="1" applyAlignment="1" applyProtection="1">
      <alignment horizontal="center" vertical="center" wrapText="1"/>
      <protection hidden="1"/>
    </xf>
  </cellXfs>
  <cellStyles count="3">
    <cellStyle name="Currency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2"/>
  <sheetViews>
    <sheetView zoomScaleNormal="100" workbookViewId="0">
      <selection activeCell="A41" sqref="A41:R41"/>
    </sheetView>
  </sheetViews>
  <sheetFormatPr defaultRowHeight="15" x14ac:dyDescent="0.25"/>
  <cols>
    <col min="1" max="2" width="9.140625" style="24" customWidth="1"/>
    <col min="3" max="14" width="6.5703125" style="24" customWidth="1"/>
    <col min="15" max="16" width="6.5703125" style="25" customWidth="1"/>
    <col min="17" max="17" width="9.140625" style="25"/>
    <col min="18" max="18" width="9.140625" style="25" customWidth="1"/>
  </cols>
  <sheetData>
    <row r="1" spans="1:18" x14ac:dyDescent="0.25">
      <c r="A1" s="110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2"/>
      <c r="P1" s="112"/>
      <c r="Q1" s="112"/>
      <c r="R1" s="113"/>
    </row>
    <row r="2" spans="1:18" ht="20.25" x14ac:dyDescent="0.3">
      <c r="A2" s="114"/>
      <c r="B2" s="8"/>
      <c r="C2" s="278" t="s">
        <v>0</v>
      </c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9"/>
      <c r="R2" s="115"/>
    </row>
    <row r="3" spans="1:18" x14ac:dyDescent="0.25">
      <c r="A3" s="114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/>
      <c r="P3" s="10"/>
      <c r="Q3" s="10"/>
      <c r="R3" s="116"/>
    </row>
    <row r="4" spans="1:18" ht="39" customHeight="1" x14ac:dyDescent="0.3">
      <c r="A4" s="114"/>
      <c r="B4" s="8"/>
      <c r="C4" s="279" t="s">
        <v>101</v>
      </c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11"/>
      <c r="R4" s="117"/>
    </row>
    <row r="5" spans="1:18" x14ac:dyDescent="0.25">
      <c r="A5" s="118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3"/>
      <c r="P5" s="13"/>
      <c r="Q5" s="13"/>
      <c r="R5" s="119"/>
    </row>
    <row r="6" spans="1:18" x14ac:dyDescent="0.25">
      <c r="A6" s="114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10"/>
      <c r="P6" s="10"/>
      <c r="Q6" s="10"/>
      <c r="R6" s="116"/>
    </row>
    <row r="7" spans="1:18" ht="33.75" x14ac:dyDescent="0.5">
      <c r="A7" s="290" t="s">
        <v>1</v>
      </c>
      <c r="B7" s="291"/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2"/>
    </row>
    <row r="8" spans="1:18" ht="15.75" x14ac:dyDescent="0.25">
      <c r="A8" s="120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5"/>
      <c r="P8" s="15"/>
      <c r="Q8" s="15"/>
      <c r="R8" s="121"/>
    </row>
    <row r="9" spans="1:18" ht="15.75" customHeight="1" x14ac:dyDescent="0.25">
      <c r="A9" s="122"/>
      <c r="B9" s="16"/>
      <c r="C9" s="16"/>
      <c r="D9" s="16"/>
      <c r="E9" s="16"/>
      <c r="F9" s="16"/>
      <c r="G9" s="16"/>
      <c r="H9" s="16"/>
      <c r="I9" s="16"/>
      <c r="J9" s="16"/>
      <c r="K9" s="276" t="s">
        <v>120</v>
      </c>
      <c r="L9" s="276"/>
      <c r="M9" s="276"/>
      <c r="N9" s="276"/>
      <c r="O9" s="276"/>
      <c r="P9" s="276"/>
      <c r="Q9" s="276"/>
      <c r="R9" s="277"/>
    </row>
    <row r="10" spans="1:18" ht="15.75" x14ac:dyDescent="0.25">
      <c r="A10" s="122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7"/>
      <c r="P10" s="17"/>
      <c r="Q10" s="17"/>
      <c r="R10" s="123"/>
    </row>
    <row r="11" spans="1:18" ht="15.75" x14ac:dyDescent="0.25">
      <c r="A11" s="282" t="s">
        <v>8</v>
      </c>
      <c r="B11" s="283"/>
      <c r="C11" s="283"/>
      <c r="D11" s="283"/>
      <c r="E11" s="283"/>
      <c r="F11" s="283"/>
      <c r="G11" s="283"/>
      <c r="H11" s="283"/>
      <c r="I11" s="283"/>
      <c r="J11" s="283"/>
      <c r="K11" s="283"/>
      <c r="L11" s="16"/>
      <c r="M11" s="280" t="s">
        <v>121</v>
      </c>
      <c r="N11" s="280"/>
      <c r="O11" s="280"/>
      <c r="P11" s="280"/>
      <c r="Q11" s="280"/>
      <c r="R11" s="281"/>
    </row>
    <row r="12" spans="1:18" ht="15.75" x14ac:dyDescent="0.25">
      <c r="A12" s="124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284"/>
      <c r="N12" s="284"/>
      <c r="O12" s="284"/>
      <c r="P12" s="284"/>
      <c r="Q12" s="284"/>
      <c r="R12" s="285"/>
    </row>
    <row r="13" spans="1:18" ht="15.75" x14ac:dyDescent="0.25">
      <c r="A13" s="125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20"/>
      <c r="P13" s="20"/>
      <c r="Q13" s="20"/>
      <c r="R13" s="126"/>
    </row>
    <row r="14" spans="1:18" ht="15.75" x14ac:dyDescent="0.25">
      <c r="A14" s="125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20"/>
      <c r="P14" s="20"/>
      <c r="Q14" s="20"/>
      <c r="R14" s="126"/>
    </row>
    <row r="15" spans="1:18" ht="20.25" customHeight="1" x14ac:dyDescent="0.25">
      <c r="A15" s="286" t="s">
        <v>2</v>
      </c>
      <c r="B15" s="287"/>
      <c r="C15" s="287"/>
      <c r="D15" s="287"/>
      <c r="E15" s="287"/>
      <c r="F15" s="306" t="s">
        <v>67</v>
      </c>
      <c r="G15" s="306"/>
      <c r="H15" s="306"/>
      <c r="I15" s="306"/>
      <c r="J15" s="306"/>
      <c r="K15" s="306"/>
      <c r="L15" s="306"/>
      <c r="M15" s="306"/>
      <c r="N15" s="306"/>
      <c r="O15" s="306"/>
      <c r="P15" s="306"/>
      <c r="Q15" s="306"/>
      <c r="R15" s="307"/>
    </row>
    <row r="16" spans="1:18" ht="16.5" x14ac:dyDescent="0.25">
      <c r="A16" s="303" t="s">
        <v>4</v>
      </c>
      <c r="B16" s="304"/>
      <c r="C16" s="304"/>
      <c r="D16" s="304"/>
      <c r="E16" s="304"/>
      <c r="F16" s="304"/>
      <c r="G16" s="304"/>
      <c r="H16" s="304"/>
      <c r="I16" s="304"/>
      <c r="J16" s="304"/>
      <c r="K16" s="304"/>
      <c r="L16" s="304"/>
      <c r="M16" s="304"/>
      <c r="N16" s="304"/>
      <c r="O16" s="304"/>
      <c r="P16" s="304"/>
      <c r="Q16" s="304"/>
      <c r="R16" s="305"/>
    </row>
    <row r="17" spans="1:18" ht="15.75" x14ac:dyDescent="0.25">
      <c r="A17" s="125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20"/>
      <c r="P17" s="20"/>
      <c r="Q17" s="20"/>
      <c r="R17" s="126"/>
    </row>
    <row r="18" spans="1:18" ht="20.25" customHeight="1" x14ac:dyDescent="0.25">
      <c r="A18" s="286" t="s">
        <v>3</v>
      </c>
      <c r="B18" s="287"/>
      <c r="C18" s="287"/>
      <c r="D18" s="288"/>
      <c r="E18" s="32" t="s">
        <v>125</v>
      </c>
      <c r="F18" s="32" t="s">
        <v>126</v>
      </c>
      <c r="G18" s="32" t="s">
        <v>127</v>
      </c>
      <c r="H18" s="32">
        <v>0</v>
      </c>
      <c r="I18" s="32">
        <v>5</v>
      </c>
      <c r="J18" s="32">
        <v>0</v>
      </c>
      <c r="K18" s="32">
        <v>1</v>
      </c>
      <c r="L18" s="32">
        <v>1</v>
      </c>
      <c r="M18" s="32">
        <v>7</v>
      </c>
      <c r="N18" s="21"/>
      <c r="O18" s="22"/>
      <c r="P18" s="22"/>
      <c r="Q18" s="22"/>
      <c r="R18" s="127"/>
    </row>
    <row r="19" spans="1:18" ht="15.75" customHeight="1" x14ac:dyDescent="0.25">
      <c r="A19" s="314" t="s">
        <v>141</v>
      </c>
      <c r="B19" s="315"/>
      <c r="C19" s="315"/>
      <c r="D19" s="315"/>
      <c r="E19" s="315"/>
      <c r="F19" s="315"/>
      <c r="G19" s="315"/>
      <c r="H19" s="315"/>
      <c r="I19" s="315"/>
      <c r="J19" s="315"/>
      <c r="K19" s="315"/>
      <c r="L19" s="315"/>
      <c r="M19" s="315"/>
      <c r="N19" s="315"/>
      <c r="O19" s="315"/>
      <c r="P19" s="315"/>
      <c r="Q19" s="315"/>
      <c r="R19" s="316"/>
    </row>
    <row r="20" spans="1:18" ht="15.75" customHeight="1" x14ac:dyDescent="0.25">
      <c r="A20" s="317"/>
      <c r="B20" s="318"/>
      <c r="C20" s="318"/>
      <c r="D20" s="318"/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318"/>
      <c r="P20" s="318"/>
      <c r="Q20" s="318"/>
      <c r="R20" s="319"/>
    </row>
    <row r="21" spans="1:18" ht="16.5" customHeight="1" x14ac:dyDescent="0.25">
      <c r="A21" s="273"/>
      <c r="B21" s="274"/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4"/>
      <c r="N21" s="274"/>
      <c r="O21" s="274"/>
      <c r="P21" s="274"/>
      <c r="Q21" s="274"/>
      <c r="R21" s="275"/>
    </row>
    <row r="22" spans="1:18" ht="15.75" x14ac:dyDescent="0.25">
      <c r="A22" s="125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  <c r="P22" s="20"/>
      <c r="Q22" s="20"/>
      <c r="R22" s="126"/>
    </row>
    <row r="23" spans="1:18" ht="15" customHeight="1" x14ac:dyDescent="0.25">
      <c r="A23" s="286" t="s">
        <v>5</v>
      </c>
      <c r="B23" s="287"/>
      <c r="C23" s="287"/>
      <c r="D23" s="306" t="s">
        <v>62</v>
      </c>
      <c r="E23" s="306"/>
      <c r="F23" s="306"/>
      <c r="G23" s="306"/>
      <c r="H23" s="306"/>
      <c r="I23" s="306"/>
      <c r="J23" s="306"/>
      <c r="K23" s="306"/>
      <c r="L23" s="306"/>
      <c r="M23" s="306"/>
      <c r="N23" s="306"/>
      <c r="O23" s="306"/>
      <c r="P23" s="306"/>
      <c r="Q23" s="306"/>
      <c r="R23" s="307"/>
    </row>
    <row r="24" spans="1:18" ht="15.75" x14ac:dyDescent="0.25">
      <c r="A24" s="125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20"/>
      <c r="P24" s="20"/>
      <c r="Q24" s="20"/>
      <c r="R24" s="126"/>
    </row>
    <row r="25" spans="1:18" ht="15" customHeight="1" x14ac:dyDescent="0.25">
      <c r="A25" s="296" t="s">
        <v>6</v>
      </c>
      <c r="B25" s="297"/>
      <c r="C25" s="297"/>
      <c r="D25" s="297"/>
      <c r="E25" s="297"/>
      <c r="F25" s="297"/>
      <c r="G25" s="297"/>
      <c r="H25" s="297"/>
      <c r="I25" s="298" t="s">
        <v>83</v>
      </c>
      <c r="J25" s="298"/>
      <c r="K25" s="298"/>
      <c r="L25" s="298"/>
      <c r="M25" s="298"/>
      <c r="N25" s="298"/>
      <c r="O25" s="298"/>
      <c r="P25" s="298"/>
      <c r="Q25" s="298"/>
      <c r="R25" s="299"/>
    </row>
    <row r="26" spans="1:18" ht="15.75" x14ac:dyDescent="0.25">
      <c r="A26" s="125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20"/>
      <c r="P26" s="20"/>
      <c r="Q26" s="20"/>
      <c r="R26" s="126"/>
    </row>
    <row r="27" spans="1:18" x14ac:dyDescent="0.25">
      <c r="A27" s="311" t="s">
        <v>7</v>
      </c>
      <c r="B27" s="312"/>
      <c r="C27" s="312"/>
      <c r="D27" s="312"/>
      <c r="E27" s="312"/>
      <c r="F27" s="312"/>
      <c r="G27" s="312"/>
      <c r="H27" s="312"/>
      <c r="I27" s="312"/>
      <c r="J27" s="312"/>
      <c r="K27" s="312"/>
      <c r="L27" s="312"/>
      <c r="M27" s="312"/>
      <c r="N27" s="312"/>
      <c r="O27" s="312"/>
      <c r="P27" s="312"/>
      <c r="Q27" s="312"/>
      <c r="R27" s="313"/>
    </row>
    <row r="28" spans="1:18" ht="15.95" customHeight="1" x14ac:dyDescent="0.25">
      <c r="A28" s="308" t="s">
        <v>257</v>
      </c>
      <c r="B28" s="309"/>
      <c r="C28" s="309"/>
      <c r="D28" s="309"/>
      <c r="E28" s="309"/>
      <c r="F28" s="309"/>
      <c r="G28" s="309"/>
      <c r="H28" s="309"/>
      <c r="I28" s="309"/>
      <c r="J28" s="309"/>
      <c r="K28" s="309"/>
      <c r="L28" s="309"/>
      <c r="M28" s="309"/>
      <c r="N28" s="309"/>
      <c r="O28" s="309"/>
      <c r="P28" s="309"/>
      <c r="Q28" s="309"/>
      <c r="R28" s="310"/>
    </row>
    <row r="29" spans="1:18" ht="15.95" customHeight="1" thickBot="1" x14ac:dyDescent="0.3">
      <c r="A29" s="300" t="s">
        <v>258</v>
      </c>
      <c r="B29" s="301"/>
      <c r="C29" s="301"/>
      <c r="D29" s="301"/>
      <c r="E29" s="301"/>
      <c r="F29" s="301"/>
      <c r="G29" s="301"/>
      <c r="H29" s="301"/>
      <c r="I29" s="301"/>
      <c r="J29" s="301"/>
      <c r="K29" s="301"/>
      <c r="L29" s="301"/>
      <c r="M29" s="301"/>
      <c r="N29" s="301"/>
      <c r="O29" s="301"/>
      <c r="P29" s="301"/>
      <c r="Q29" s="301"/>
      <c r="R29" s="302"/>
    </row>
    <row r="30" spans="1:18" ht="15.95" customHeight="1" x14ac:dyDescent="0.25">
      <c r="A30" s="128"/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</row>
    <row r="31" spans="1:18" ht="15.95" customHeight="1" x14ac:dyDescent="0.25">
      <c r="A31" s="128"/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</row>
    <row r="32" spans="1:18" ht="27.75" customHeight="1" x14ac:dyDescent="0.25">
      <c r="A32" s="320" t="s">
        <v>9</v>
      </c>
      <c r="B32" s="320"/>
      <c r="C32" s="320"/>
      <c r="D32" s="320"/>
      <c r="E32" s="320"/>
      <c r="F32" s="320"/>
      <c r="G32" s="320"/>
      <c r="H32" s="320"/>
      <c r="I32" s="320"/>
      <c r="J32" s="320"/>
      <c r="K32" s="320"/>
      <c r="L32" s="320"/>
      <c r="M32" s="320"/>
      <c r="N32" s="320"/>
      <c r="O32" s="320"/>
      <c r="P32" s="320"/>
      <c r="Q32" s="320"/>
      <c r="R32" s="320"/>
    </row>
    <row r="33" spans="1:18" ht="19.5" customHeight="1" x14ac:dyDescent="0.25">
      <c r="A33" s="23"/>
    </row>
    <row r="34" spans="1:18" ht="19.5" customHeight="1" x14ac:dyDescent="0.25">
      <c r="A34" s="321" t="s">
        <v>3</v>
      </c>
      <c r="B34" s="321"/>
      <c r="C34" s="322" t="s">
        <v>141</v>
      </c>
      <c r="D34" s="322"/>
      <c r="E34" s="322"/>
      <c r="F34" s="322"/>
      <c r="G34" s="322"/>
      <c r="H34" s="322"/>
      <c r="I34" s="322"/>
      <c r="J34" s="322"/>
      <c r="K34" s="322"/>
      <c r="L34" s="322"/>
      <c r="M34" s="322"/>
      <c r="N34" s="322"/>
      <c r="O34" s="322"/>
      <c r="P34" s="322"/>
      <c r="Q34" s="322"/>
      <c r="R34" s="322"/>
    </row>
    <row r="35" spans="1:18" ht="18.75" customHeight="1" x14ac:dyDescent="0.25"/>
    <row r="36" spans="1:18" ht="18.75" customHeight="1" x14ac:dyDescent="0.25"/>
    <row r="37" spans="1:18" s="130" customFormat="1" ht="21.75" customHeight="1" x14ac:dyDescent="0.25">
      <c r="A37" s="295" t="s">
        <v>10</v>
      </c>
      <c r="B37" s="295"/>
      <c r="C37" s="295"/>
      <c r="D37" s="295"/>
      <c r="E37" s="295"/>
      <c r="F37" s="295"/>
      <c r="G37" s="295"/>
      <c r="H37" s="295"/>
      <c r="I37" s="295"/>
      <c r="J37" s="295"/>
      <c r="K37" s="295"/>
      <c r="L37" s="295"/>
      <c r="M37" s="295"/>
      <c r="N37" s="295"/>
      <c r="O37" s="295"/>
      <c r="P37" s="295"/>
      <c r="Q37" s="295"/>
      <c r="R37" s="295"/>
    </row>
    <row r="38" spans="1:18" ht="63" customHeight="1" x14ac:dyDescent="0.25">
      <c r="A38" s="323" t="s">
        <v>142</v>
      </c>
      <c r="B38" s="323"/>
      <c r="C38" s="323"/>
      <c r="D38" s="323"/>
      <c r="E38" s="323"/>
      <c r="F38" s="323"/>
      <c r="G38" s="323"/>
      <c r="H38" s="323"/>
      <c r="I38" s="323"/>
      <c r="J38" s="323"/>
      <c r="K38" s="323"/>
      <c r="L38" s="323"/>
      <c r="M38" s="323"/>
      <c r="N38" s="323"/>
      <c r="O38" s="323"/>
      <c r="P38" s="323"/>
      <c r="Q38" s="323"/>
      <c r="R38" s="323"/>
    </row>
    <row r="39" spans="1:18" ht="34.5" customHeight="1" x14ac:dyDescent="0.25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/>
      <c r="P39" s="27"/>
      <c r="Q39" s="27"/>
      <c r="R39" s="27"/>
    </row>
    <row r="40" spans="1:18" ht="36.75" customHeight="1" x14ac:dyDescent="0.25">
      <c r="A40" s="324" t="s">
        <v>11</v>
      </c>
      <c r="B40" s="324"/>
      <c r="C40" s="324"/>
      <c r="D40" s="324"/>
      <c r="E40" s="324"/>
      <c r="F40" s="324"/>
      <c r="G40" s="324"/>
      <c r="H40" s="324"/>
      <c r="I40" s="324"/>
      <c r="J40" s="324"/>
      <c r="K40" s="324"/>
      <c r="L40" s="324"/>
      <c r="M40" s="324"/>
      <c r="N40" s="324"/>
      <c r="O40" s="324"/>
      <c r="P40" s="324"/>
      <c r="Q40" s="324"/>
      <c r="R40" s="324"/>
    </row>
    <row r="41" spans="1:18" ht="128.25" customHeight="1" x14ac:dyDescent="0.25">
      <c r="A41" s="289" t="s">
        <v>288</v>
      </c>
      <c r="B41" s="289"/>
      <c r="C41" s="289"/>
      <c r="D41" s="289"/>
      <c r="E41" s="289"/>
      <c r="F41" s="289"/>
      <c r="G41" s="289"/>
      <c r="H41" s="289"/>
      <c r="I41" s="289"/>
      <c r="J41" s="289"/>
      <c r="K41" s="289"/>
      <c r="L41" s="289"/>
      <c r="M41" s="289"/>
      <c r="N41" s="289"/>
      <c r="O41" s="289"/>
      <c r="P41" s="289"/>
      <c r="Q41" s="289"/>
      <c r="R41" s="289"/>
    </row>
    <row r="42" spans="1:18" ht="14.25" customHeight="1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/>
      <c r="P42" s="27"/>
      <c r="Q42" s="27"/>
      <c r="R42" s="27"/>
    </row>
    <row r="43" spans="1:18" s="130" customFormat="1" ht="31.5" customHeight="1" x14ac:dyDescent="0.25">
      <c r="A43" s="295" t="s">
        <v>12</v>
      </c>
      <c r="B43" s="295"/>
      <c r="C43" s="295"/>
      <c r="D43" s="295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</row>
    <row r="44" spans="1:18" ht="38.25" customHeight="1" x14ac:dyDescent="0.25">
      <c r="A44" s="293" t="s">
        <v>143</v>
      </c>
      <c r="B44" s="294"/>
      <c r="C44" s="294"/>
      <c r="D44" s="294"/>
      <c r="E44" s="294"/>
      <c r="F44" s="294"/>
      <c r="G44" s="294"/>
      <c r="H44" s="294"/>
      <c r="I44" s="294"/>
      <c r="J44" s="294"/>
      <c r="K44" s="294"/>
      <c r="L44" s="294"/>
      <c r="M44" s="294"/>
      <c r="N44" s="294"/>
      <c r="O44" s="294"/>
      <c r="P44" s="294"/>
      <c r="Q44" s="294"/>
      <c r="R44" s="294"/>
    </row>
    <row r="45" spans="1:18" ht="38.25" customHeight="1" x14ac:dyDescent="0.25">
      <c r="A45" s="172"/>
      <c r="B45" s="173"/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</row>
    <row r="46" spans="1:18" ht="34.5" customHeight="1" x14ac:dyDescent="0.25">
      <c r="A46" s="102"/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</row>
    <row r="47" spans="1:18" s="130" customFormat="1" ht="25.5" customHeight="1" x14ac:dyDescent="0.25">
      <c r="A47" s="295" t="s">
        <v>13</v>
      </c>
      <c r="B47" s="295"/>
      <c r="C47" s="295"/>
      <c r="D47" s="295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</row>
    <row r="48" spans="1:18" ht="305.25" customHeight="1" x14ac:dyDescent="0.25">
      <c r="A48" s="293" t="s">
        <v>260</v>
      </c>
      <c r="B48" s="294"/>
      <c r="C48" s="294"/>
      <c r="D48" s="294"/>
      <c r="E48" s="294"/>
      <c r="F48" s="294"/>
      <c r="G48" s="294"/>
      <c r="H48" s="294"/>
      <c r="I48" s="294"/>
      <c r="J48" s="294"/>
      <c r="K48" s="294"/>
      <c r="L48" s="294"/>
      <c r="M48" s="294"/>
      <c r="N48" s="294"/>
      <c r="O48" s="294"/>
      <c r="P48" s="294"/>
      <c r="Q48" s="294"/>
      <c r="R48" s="294"/>
    </row>
    <row r="49" spans="1:18" x14ac:dyDescent="0.2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/>
      <c r="P49" s="27"/>
      <c r="Q49" s="27"/>
      <c r="R49" s="27"/>
    </row>
    <row r="50" spans="1:18" x14ac:dyDescent="0.25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/>
      <c r="P50" s="27"/>
      <c r="Q50" s="27"/>
      <c r="R50" s="27"/>
    </row>
    <row r="51" spans="1:18" x14ac:dyDescent="0.2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/>
      <c r="P51" s="27"/>
      <c r="Q51" s="27"/>
      <c r="R51" s="27"/>
    </row>
    <row r="52" spans="1:18" x14ac:dyDescent="0.2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/>
      <c r="P52" s="27"/>
      <c r="Q52" s="27"/>
      <c r="R52" s="27"/>
    </row>
    <row r="53" spans="1:18" x14ac:dyDescent="0.2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/>
      <c r="P53" s="27"/>
      <c r="Q53" s="27"/>
      <c r="R53" s="27"/>
    </row>
    <row r="54" spans="1:18" x14ac:dyDescent="0.2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/>
      <c r="P54" s="27"/>
      <c r="Q54" s="27"/>
      <c r="R54" s="27"/>
    </row>
    <row r="55" spans="1:18" x14ac:dyDescent="0.2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/>
      <c r="P55" s="27"/>
      <c r="Q55" s="27"/>
      <c r="R55" s="27"/>
    </row>
    <row r="56" spans="1:18" x14ac:dyDescent="0.25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/>
      <c r="P56" s="27"/>
      <c r="Q56" s="27"/>
      <c r="R56" s="27"/>
    </row>
    <row r="57" spans="1:18" x14ac:dyDescent="0.25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/>
      <c r="P57" s="27"/>
      <c r="Q57" s="27"/>
      <c r="R57" s="27"/>
    </row>
    <row r="58" spans="1:18" x14ac:dyDescent="0.25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/>
      <c r="P58" s="27"/>
      <c r="Q58" s="27"/>
      <c r="R58" s="27"/>
    </row>
    <row r="59" spans="1:18" x14ac:dyDescent="0.25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/>
      <c r="P59" s="27"/>
      <c r="Q59" s="27"/>
      <c r="R59" s="27"/>
    </row>
    <row r="60" spans="1:18" x14ac:dyDescent="0.25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  <c r="P60" s="27"/>
      <c r="Q60" s="27"/>
      <c r="R60" s="27"/>
    </row>
    <row r="61" spans="1:18" x14ac:dyDescent="0.2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7"/>
      <c r="P61" s="27"/>
      <c r="Q61" s="27"/>
      <c r="R61" s="27"/>
    </row>
    <row r="62" spans="1:18" x14ac:dyDescent="0.2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7"/>
      <c r="P62" s="27"/>
      <c r="Q62" s="27"/>
      <c r="R62" s="27"/>
    </row>
    <row r="63" spans="1:18" x14ac:dyDescent="0.2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7"/>
      <c r="P63" s="27"/>
      <c r="Q63" s="27"/>
      <c r="R63" s="27"/>
    </row>
    <row r="64" spans="1:18" x14ac:dyDescent="0.2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/>
      <c r="P64" s="27"/>
      <c r="Q64" s="27"/>
      <c r="R64" s="27"/>
    </row>
    <row r="65" spans="1:18" x14ac:dyDescent="0.2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7"/>
      <c r="P65" s="27"/>
      <c r="Q65" s="27"/>
      <c r="R65" s="27"/>
    </row>
    <row r="66" spans="1:18" x14ac:dyDescent="0.2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7"/>
      <c r="P66" s="27"/>
      <c r="Q66" s="27"/>
      <c r="R66" s="27"/>
    </row>
    <row r="67" spans="1:18" x14ac:dyDescent="0.2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7"/>
      <c r="P67" s="27"/>
      <c r="Q67" s="27"/>
      <c r="R67" s="27"/>
    </row>
    <row r="68" spans="1:18" x14ac:dyDescent="0.25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7"/>
      <c r="P68" s="27"/>
      <c r="Q68" s="27"/>
      <c r="R68" s="27"/>
    </row>
    <row r="69" spans="1:18" x14ac:dyDescent="0.2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7"/>
      <c r="P69" s="27"/>
      <c r="Q69" s="27"/>
      <c r="R69" s="27"/>
    </row>
    <row r="70" spans="1:18" x14ac:dyDescent="0.2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7"/>
      <c r="P70" s="27"/>
      <c r="Q70" s="27"/>
      <c r="R70" s="27"/>
    </row>
    <row r="71" spans="1:18" x14ac:dyDescent="0.2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7"/>
      <c r="P71" s="27"/>
      <c r="Q71" s="27"/>
      <c r="R71" s="27"/>
    </row>
    <row r="72" spans="1:18" x14ac:dyDescent="0.25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7"/>
      <c r="P72" s="27"/>
      <c r="Q72" s="27"/>
      <c r="R72" s="27"/>
    </row>
    <row r="73" spans="1:18" x14ac:dyDescent="0.25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7"/>
      <c r="P73" s="27"/>
      <c r="Q73" s="27"/>
      <c r="R73" s="27"/>
    </row>
    <row r="74" spans="1:18" x14ac:dyDescent="0.2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7"/>
      <c r="P74" s="27"/>
      <c r="Q74" s="27"/>
      <c r="R74" s="27"/>
    </row>
    <row r="75" spans="1:18" x14ac:dyDescent="0.25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7"/>
      <c r="P75" s="27"/>
      <c r="Q75" s="27"/>
      <c r="R75" s="27"/>
    </row>
    <row r="76" spans="1:18" x14ac:dyDescent="0.2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7"/>
      <c r="P76" s="27"/>
      <c r="Q76" s="27"/>
      <c r="R76" s="27"/>
    </row>
    <row r="77" spans="1:18" x14ac:dyDescent="0.2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7"/>
      <c r="P77" s="27"/>
      <c r="Q77" s="27"/>
      <c r="R77" s="27"/>
    </row>
    <row r="78" spans="1:18" x14ac:dyDescent="0.25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7"/>
      <c r="P78" s="27"/>
      <c r="Q78" s="27"/>
      <c r="R78" s="27"/>
    </row>
    <row r="79" spans="1:18" x14ac:dyDescent="0.2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7"/>
      <c r="P79" s="27"/>
      <c r="Q79" s="27"/>
      <c r="R79" s="27"/>
    </row>
    <row r="80" spans="1:18" x14ac:dyDescent="0.2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7"/>
      <c r="P80" s="27"/>
      <c r="Q80" s="27"/>
      <c r="R80" s="27"/>
    </row>
    <row r="81" spans="1:18" x14ac:dyDescent="0.2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7"/>
      <c r="P81" s="27"/>
      <c r="Q81" s="27"/>
      <c r="R81" s="27"/>
    </row>
    <row r="82" spans="1:18" x14ac:dyDescent="0.25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  <c r="P82" s="27"/>
      <c r="Q82" s="27"/>
      <c r="R82" s="27"/>
    </row>
    <row r="83" spans="1:18" x14ac:dyDescent="0.25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7"/>
      <c r="P83" s="27"/>
      <c r="Q83" s="27"/>
      <c r="R83" s="27"/>
    </row>
    <row r="84" spans="1:18" x14ac:dyDescent="0.25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7"/>
      <c r="P84" s="27"/>
      <c r="Q84" s="27"/>
      <c r="R84" s="27"/>
    </row>
    <row r="85" spans="1:18" x14ac:dyDescent="0.25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7"/>
      <c r="P85" s="27"/>
      <c r="Q85" s="27"/>
      <c r="R85" s="27"/>
    </row>
    <row r="86" spans="1:18" x14ac:dyDescent="0.25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7"/>
      <c r="P86" s="27"/>
      <c r="Q86" s="27"/>
      <c r="R86" s="27"/>
    </row>
    <row r="87" spans="1:18" x14ac:dyDescent="0.2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7"/>
      <c r="P87" s="27"/>
      <c r="Q87" s="27"/>
      <c r="R87" s="27"/>
    </row>
    <row r="88" spans="1:18" x14ac:dyDescent="0.2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7"/>
      <c r="P88" s="27"/>
      <c r="Q88" s="27"/>
      <c r="R88" s="27"/>
    </row>
    <row r="89" spans="1:18" x14ac:dyDescent="0.2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7"/>
      <c r="P89" s="27"/>
      <c r="Q89" s="27"/>
      <c r="R89" s="27"/>
    </row>
    <row r="90" spans="1:18" x14ac:dyDescent="0.25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7"/>
      <c r="P90" s="27"/>
      <c r="Q90" s="27"/>
      <c r="R90" s="27"/>
    </row>
    <row r="91" spans="1:18" x14ac:dyDescent="0.2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7"/>
      <c r="P91" s="27"/>
      <c r="Q91" s="27"/>
      <c r="R91" s="27"/>
    </row>
    <row r="92" spans="1:18" x14ac:dyDescent="0.25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7"/>
      <c r="P92" s="27"/>
      <c r="Q92" s="27"/>
      <c r="R92" s="27"/>
    </row>
    <row r="93" spans="1:18" x14ac:dyDescent="0.25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7"/>
      <c r="P93" s="27"/>
      <c r="Q93" s="27"/>
      <c r="R93" s="27"/>
    </row>
    <row r="94" spans="1:18" x14ac:dyDescent="0.25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7"/>
      <c r="P94" s="27"/>
      <c r="Q94" s="27"/>
      <c r="R94" s="27"/>
    </row>
    <row r="95" spans="1:18" x14ac:dyDescent="0.25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7"/>
      <c r="P95" s="27"/>
      <c r="Q95" s="27"/>
      <c r="R95" s="27"/>
    </row>
    <row r="96" spans="1:18" x14ac:dyDescent="0.25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7"/>
      <c r="P96" s="27"/>
      <c r="Q96" s="27"/>
      <c r="R96" s="27"/>
    </row>
    <row r="97" spans="1:18" x14ac:dyDescent="0.25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7"/>
      <c r="P97" s="27"/>
      <c r="Q97" s="27"/>
      <c r="R97" s="27"/>
    </row>
    <row r="98" spans="1:18" x14ac:dyDescent="0.25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7"/>
      <c r="P98" s="27"/>
      <c r="Q98" s="27"/>
      <c r="R98" s="27"/>
    </row>
    <row r="99" spans="1:18" x14ac:dyDescent="0.25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7"/>
      <c r="P99" s="27"/>
      <c r="Q99" s="27"/>
      <c r="R99" s="27"/>
    </row>
    <row r="100" spans="1:18" x14ac:dyDescent="0.25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7"/>
      <c r="P100" s="27"/>
      <c r="Q100" s="27"/>
      <c r="R100" s="27"/>
    </row>
    <row r="101" spans="1:18" x14ac:dyDescent="0.25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7"/>
      <c r="P101" s="27"/>
      <c r="Q101" s="27"/>
      <c r="R101" s="27"/>
    </row>
    <row r="102" spans="1:18" x14ac:dyDescent="0.25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7"/>
      <c r="P102" s="27"/>
      <c r="Q102" s="27"/>
      <c r="R102" s="27"/>
    </row>
  </sheetData>
  <sheetProtection formatCells="0" formatRows="0" insertRows="0" insertHyperlinks="0" deleteColumns="0" deleteRows="0" selectLockedCells="1" sort="0" autoFilter="0" pivotTables="0"/>
  <mergeCells count="31">
    <mergeCell ref="A48:R48"/>
    <mergeCell ref="A47:R47"/>
    <mergeCell ref="A32:R32"/>
    <mergeCell ref="A34:B34"/>
    <mergeCell ref="C34:R34"/>
    <mergeCell ref="A37:R37"/>
    <mergeCell ref="A38:R38"/>
    <mergeCell ref="A40:R40"/>
    <mergeCell ref="A41:R41"/>
    <mergeCell ref="A7:R7"/>
    <mergeCell ref="A44:R44"/>
    <mergeCell ref="A43:R43"/>
    <mergeCell ref="A15:E15"/>
    <mergeCell ref="A25:H25"/>
    <mergeCell ref="I25:R25"/>
    <mergeCell ref="A29:R29"/>
    <mergeCell ref="A16:R16"/>
    <mergeCell ref="D23:R23"/>
    <mergeCell ref="A28:R28"/>
    <mergeCell ref="F15:R15"/>
    <mergeCell ref="A27:R27"/>
    <mergeCell ref="A19:R20"/>
    <mergeCell ref="A23:C23"/>
    <mergeCell ref="A21:R21"/>
    <mergeCell ref="K9:R9"/>
    <mergeCell ref="C2:P2"/>
    <mergeCell ref="C4:P4"/>
    <mergeCell ref="M11:R11"/>
    <mergeCell ref="A11:K11"/>
    <mergeCell ref="M12:R12"/>
    <mergeCell ref="A18:D18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43307086614173229" right="0.23622047244094491" top="0.55118110236220474" bottom="0.55118110236220474" header="0.31496062992125984" footer="0.31496062992125984"/>
  <pageSetup orientation="landscape" horizontalDpi="4294967294" verticalDpi="4294967294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C132"/>
  <sheetViews>
    <sheetView tabSelected="1" zoomScaleNormal="100" workbookViewId="0">
      <selection activeCell="F132" sqref="F132"/>
    </sheetView>
  </sheetViews>
  <sheetFormatPr defaultRowHeight="12" x14ac:dyDescent="0.2"/>
  <cols>
    <col min="1" max="1" width="3.28515625" style="4" customWidth="1"/>
    <col min="2" max="5" width="2.7109375" style="5" customWidth="1"/>
    <col min="6" max="6" width="49" style="5" customWidth="1"/>
    <col min="7" max="7" width="6.42578125" style="6" customWidth="1"/>
    <col min="8" max="8" width="6.28515625" style="7" customWidth="1"/>
    <col min="9" max="9" width="5.7109375" style="7" customWidth="1"/>
    <col min="10" max="10" width="7.28515625" style="7" customWidth="1"/>
    <col min="11" max="11" width="7.140625" style="7" customWidth="1"/>
    <col min="12" max="13" width="7.140625" style="5" customWidth="1"/>
    <col min="14" max="15" width="9.85546875" style="5" customWidth="1"/>
    <col min="16" max="16384" width="9.140625" style="40"/>
  </cols>
  <sheetData>
    <row r="1" spans="1:15" ht="17.25" customHeight="1" x14ac:dyDescent="0.2">
      <c r="A1" s="131" t="s">
        <v>127</v>
      </c>
      <c r="B1" s="132">
        <v>0</v>
      </c>
      <c r="C1" s="132">
        <v>5</v>
      </c>
      <c r="D1" s="132">
        <v>0</v>
      </c>
      <c r="E1" s="132">
        <v>1</v>
      </c>
      <c r="F1" s="359" t="s">
        <v>261</v>
      </c>
      <c r="G1" s="359"/>
      <c r="H1" s="359"/>
      <c r="I1" s="359"/>
      <c r="J1" s="359"/>
      <c r="K1" s="359"/>
      <c r="L1" s="359"/>
      <c r="M1" s="359"/>
      <c r="N1" s="359"/>
      <c r="O1" s="359"/>
    </row>
    <row r="2" spans="1:15" ht="15" customHeight="1" thickBot="1" x14ac:dyDescent="0.25">
      <c r="A2" s="360" t="s">
        <v>14</v>
      </c>
      <c r="B2" s="360"/>
      <c r="C2" s="360"/>
      <c r="D2" s="360"/>
      <c r="E2" s="360"/>
      <c r="F2" s="361" t="s">
        <v>289</v>
      </c>
      <c r="G2" s="361"/>
      <c r="H2" s="361"/>
      <c r="I2" s="361"/>
      <c r="J2" s="361"/>
      <c r="K2" s="361"/>
      <c r="L2" s="361"/>
      <c r="M2" s="361"/>
      <c r="N2" s="361"/>
      <c r="O2" s="361"/>
    </row>
    <row r="3" spans="1:15" s="133" customFormat="1" ht="15.75" customHeight="1" x14ac:dyDescent="0.2">
      <c r="A3" s="362" t="s">
        <v>15</v>
      </c>
      <c r="B3" s="364" t="s">
        <v>16</v>
      </c>
      <c r="C3" s="365"/>
      <c r="D3" s="365"/>
      <c r="E3" s="365"/>
      <c r="F3" s="364" t="s">
        <v>17</v>
      </c>
      <c r="G3" s="368" t="s">
        <v>18</v>
      </c>
      <c r="H3" s="368" t="s">
        <v>19</v>
      </c>
      <c r="I3" s="368" t="s">
        <v>37</v>
      </c>
      <c r="J3" s="364" t="s">
        <v>20</v>
      </c>
      <c r="K3" s="370"/>
      <c r="L3" s="370"/>
      <c r="M3" s="370"/>
      <c r="N3" s="371" t="s">
        <v>21</v>
      </c>
      <c r="O3" s="372" t="s">
        <v>22</v>
      </c>
    </row>
    <row r="4" spans="1:15" s="133" customFormat="1" ht="80.25" thickBot="1" x14ac:dyDescent="0.25">
      <c r="A4" s="363"/>
      <c r="B4" s="366"/>
      <c r="C4" s="366"/>
      <c r="D4" s="366"/>
      <c r="E4" s="366"/>
      <c r="F4" s="367"/>
      <c r="G4" s="369"/>
      <c r="H4" s="369"/>
      <c r="I4" s="369"/>
      <c r="J4" s="33" t="s">
        <v>23</v>
      </c>
      <c r="K4" s="33" t="s">
        <v>24</v>
      </c>
      <c r="L4" s="33" t="s">
        <v>25</v>
      </c>
      <c r="M4" s="33" t="s">
        <v>40</v>
      </c>
      <c r="N4" s="369"/>
      <c r="O4" s="373"/>
    </row>
    <row r="5" spans="1:15" ht="12.75" thickBot="1" x14ac:dyDescent="0.25">
      <c r="A5" s="1">
        <v>1</v>
      </c>
      <c r="B5" s="378">
        <v>2</v>
      </c>
      <c r="C5" s="379"/>
      <c r="D5" s="379"/>
      <c r="E5" s="379"/>
      <c r="F5" s="31">
        <v>3</v>
      </c>
      <c r="G5" s="31">
        <v>4</v>
      </c>
      <c r="H5" s="31">
        <v>5</v>
      </c>
      <c r="I5" s="31">
        <v>6</v>
      </c>
      <c r="J5" s="31">
        <v>7</v>
      </c>
      <c r="K5" s="31">
        <v>8</v>
      </c>
      <c r="L5" s="31">
        <v>9</v>
      </c>
      <c r="M5" s="31">
        <v>10</v>
      </c>
      <c r="N5" s="31">
        <v>11</v>
      </c>
      <c r="O5" s="2">
        <v>12</v>
      </c>
    </row>
    <row r="6" spans="1:15" ht="21.95" customHeight="1" thickBot="1" x14ac:dyDescent="0.25">
      <c r="A6" s="383" t="s">
        <v>26</v>
      </c>
      <c r="B6" s="384"/>
      <c r="C6" s="384"/>
      <c r="D6" s="384"/>
      <c r="E6" s="384"/>
      <c r="F6" s="384"/>
      <c r="G6" s="384"/>
      <c r="H6" s="384"/>
      <c r="I6" s="384"/>
      <c r="J6" s="384"/>
      <c r="K6" s="384"/>
      <c r="L6" s="384"/>
      <c r="M6" s="384"/>
      <c r="N6" s="384"/>
      <c r="O6" s="385"/>
    </row>
    <row r="7" spans="1:15" ht="18" customHeight="1" x14ac:dyDescent="0.2">
      <c r="A7" s="70">
        <v>1</v>
      </c>
      <c r="B7" s="58">
        <v>3</v>
      </c>
      <c r="C7" s="58">
        <v>0</v>
      </c>
      <c r="D7" s="58">
        <v>1</v>
      </c>
      <c r="E7" s="58">
        <v>0</v>
      </c>
      <c r="F7" s="71" t="s">
        <v>247</v>
      </c>
      <c r="G7" s="58" t="s">
        <v>128</v>
      </c>
      <c r="H7" s="58">
        <v>1</v>
      </c>
      <c r="I7" s="58">
        <v>12</v>
      </c>
      <c r="J7" s="58">
        <v>360</v>
      </c>
      <c r="K7" s="58"/>
      <c r="L7" s="58"/>
      <c r="M7" s="58">
        <v>150</v>
      </c>
      <c r="N7" s="58" t="s">
        <v>145</v>
      </c>
      <c r="O7" s="59" t="s">
        <v>146</v>
      </c>
    </row>
    <row r="8" spans="1:15" ht="18" customHeight="1" x14ac:dyDescent="0.2">
      <c r="A8" s="72">
        <v>2</v>
      </c>
      <c r="B8" s="62">
        <v>3</v>
      </c>
      <c r="C8" s="62">
        <v>0</v>
      </c>
      <c r="D8" s="62">
        <v>2</v>
      </c>
      <c r="E8" s="62">
        <v>0</v>
      </c>
      <c r="F8" s="68" t="s">
        <v>138</v>
      </c>
      <c r="G8" s="62" t="s">
        <v>128</v>
      </c>
      <c r="H8" s="62">
        <v>1</v>
      </c>
      <c r="I8" s="62">
        <v>6</v>
      </c>
      <c r="J8" s="62">
        <v>180</v>
      </c>
      <c r="K8" s="62"/>
      <c r="L8" s="62"/>
      <c r="M8" s="62">
        <v>90</v>
      </c>
      <c r="N8" s="62" t="s">
        <v>147</v>
      </c>
      <c r="O8" s="63" t="s">
        <v>151</v>
      </c>
    </row>
    <row r="9" spans="1:15" ht="18" customHeight="1" x14ac:dyDescent="0.2">
      <c r="A9" s="72">
        <v>3</v>
      </c>
      <c r="B9" s="62">
        <v>3</v>
      </c>
      <c r="C9" s="62">
        <v>0</v>
      </c>
      <c r="D9" s="62">
        <v>3</v>
      </c>
      <c r="E9" s="62">
        <v>0</v>
      </c>
      <c r="F9" s="68" t="s">
        <v>149</v>
      </c>
      <c r="G9" s="62" t="s">
        <v>128</v>
      </c>
      <c r="H9" s="62">
        <v>1</v>
      </c>
      <c r="I9" s="62">
        <v>4</v>
      </c>
      <c r="J9" s="62">
        <v>120</v>
      </c>
      <c r="K9" s="62">
        <v>30</v>
      </c>
      <c r="L9" s="62">
        <v>30</v>
      </c>
      <c r="M9" s="62"/>
      <c r="N9" s="62" t="s">
        <v>150</v>
      </c>
      <c r="O9" s="63" t="s">
        <v>151</v>
      </c>
    </row>
    <row r="10" spans="1:15" ht="18" customHeight="1" thickBot="1" x14ac:dyDescent="0.25">
      <c r="A10" s="77">
        <v>4</v>
      </c>
      <c r="B10" s="60">
        <v>3</v>
      </c>
      <c r="C10" s="60">
        <v>0</v>
      </c>
      <c r="D10" s="60">
        <v>4</v>
      </c>
      <c r="E10" s="60">
        <v>0</v>
      </c>
      <c r="F10" s="78" t="s">
        <v>129</v>
      </c>
      <c r="G10" s="60" t="s">
        <v>128</v>
      </c>
      <c r="H10" s="60">
        <v>1</v>
      </c>
      <c r="I10" s="60">
        <v>2</v>
      </c>
      <c r="J10" s="60">
        <v>60</v>
      </c>
      <c r="K10" s="60"/>
      <c r="L10" s="60"/>
      <c r="M10" s="60">
        <v>30</v>
      </c>
      <c r="N10" s="60" t="s">
        <v>152</v>
      </c>
      <c r="O10" s="61" t="s">
        <v>146</v>
      </c>
    </row>
    <row r="11" spans="1:15" ht="18" customHeight="1" x14ac:dyDescent="0.2">
      <c r="A11" s="70">
        <v>5</v>
      </c>
      <c r="B11" s="58">
        <v>3</v>
      </c>
      <c r="C11" s="58">
        <v>0</v>
      </c>
      <c r="D11" s="58">
        <v>5</v>
      </c>
      <c r="E11" s="58">
        <v>0</v>
      </c>
      <c r="F11" s="71" t="s">
        <v>248</v>
      </c>
      <c r="G11" s="58" t="s">
        <v>128</v>
      </c>
      <c r="H11" s="58">
        <v>2</v>
      </c>
      <c r="I11" s="58">
        <v>13</v>
      </c>
      <c r="J11" s="58">
        <v>390</v>
      </c>
      <c r="K11" s="58"/>
      <c r="L11" s="58"/>
      <c r="M11" s="58">
        <v>150</v>
      </c>
      <c r="N11" s="58" t="s">
        <v>145</v>
      </c>
      <c r="O11" s="59" t="s">
        <v>151</v>
      </c>
    </row>
    <row r="12" spans="1:15" ht="18" customHeight="1" x14ac:dyDescent="0.2">
      <c r="A12" s="72">
        <v>6</v>
      </c>
      <c r="B12" s="62">
        <v>3</v>
      </c>
      <c r="C12" s="62">
        <v>0</v>
      </c>
      <c r="D12" s="62">
        <v>6</v>
      </c>
      <c r="E12" s="62">
        <v>0</v>
      </c>
      <c r="F12" s="68" t="s">
        <v>153</v>
      </c>
      <c r="G12" s="62" t="s">
        <v>128</v>
      </c>
      <c r="H12" s="62">
        <v>2</v>
      </c>
      <c r="I12" s="62">
        <v>2</v>
      </c>
      <c r="J12" s="62">
        <v>60</v>
      </c>
      <c r="K12" s="62">
        <v>15</v>
      </c>
      <c r="L12" s="62"/>
      <c r="M12" s="62"/>
      <c r="N12" s="69" t="s">
        <v>209</v>
      </c>
      <c r="O12" s="63" t="s">
        <v>151</v>
      </c>
    </row>
    <row r="13" spans="1:15" ht="18" customHeight="1" x14ac:dyDescent="0.2">
      <c r="A13" s="72">
        <v>7</v>
      </c>
      <c r="B13" s="62">
        <v>3</v>
      </c>
      <c r="C13" s="62">
        <v>0</v>
      </c>
      <c r="D13" s="62">
        <v>7</v>
      </c>
      <c r="E13" s="62">
        <v>0</v>
      </c>
      <c r="F13" s="68" t="s">
        <v>208</v>
      </c>
      <c r="G13" s="62" t="s">
        <v>128</v>
      </c>
      <c r="H13" s="62">
        <v>2</v>
      </c>
      <c r="I13" s="62">
        <v>3</v>
      </c>
      <c r="J13" s="62">
        <v>90</v>
      </c>
      <c r="K13" s="62">
        <v>30</v>
      </c>
      <c r="L13" s="62">
        <v>15</v>
      </c>
      <c r="M13" s="62"/>
      <c r="N13" s="62" t="s">
        <v>155</v>
      </c>
      <c r="O13" s="63" t="s">
        <v>151</v>
      </c>
    </row>
    <row r="14" spans="1:15" ht="18" customHeight="1" thickBot="1" x14ac:dyDescent="0.25">
      <c r="A14" s="73">
        <v>8</v>
      </c>
      <c r="B14" s="74">
        <v>3</v>
      </c>
      <c r="C14" s="74">
        <v>0</v>
      </c>
      <c r="D14" s="74">
        <v>8</v>
      </c>
      <c r="E14" s="74">
        <v>0</v>
      </c>
      <c r="F14" s="75" t="s">
        <v>156</v>
      </c>
      <c r="G14" s="74" t="s">
        <v>128</v>
      </c>
      <c r="H14" s="74">
        <v>2</v>
      </c>
      <c r="I14" s="74">
        <v>2</v>
      </c>
      <c r="J14" s="74">
        <v>60</v>
      </c>
      <c r="K14" s="74">
        <v>15</v>
      </c>
      <c r="L14" s="74">
        <v>15</v>
      </c>
      <c r="M14" s="74"/>
      <c r="N14" s="74" t="s">
        <v>157</v>
      </c>
      <c r="O14" s="76" t="s">
        <v>151</v>
      </c>
    </row>
    <row r="15" spans="1:15" ht="18" customHeight="1" x14ac:dyDescent="0.2">
      <c r="A15" s="70">
        <v>9</v>
      </c>
      <c r="B15" s="58">
        <v>3</v>
      </c>
      <c r="C15" s="58">
        <v>0</v>
      </c>
      <c r="D15" s="58">
        <v>9</v>
      </c>
      <c r="E15" s="58">
        <v>0</v>
      </c>
      <c r="F15" s="71" t="s">
        <v>267</v>
      </c>
      <c r="G15" s="58" t="s">
        <v>128</v>
      </c>
      <c r="H15" s="58">
        <v>3</v>
      </c>
      <c r="I15" s="58">
        <v>12</v>
      </c>
      <c r="J15" s="58">
        <v>360</v>
      </c>
      <c r="K15" s="58"/>
      <c r="L15" s="58"/>
      <c r="M15" s="58">
        <v>120</v>
      </c>
      <c r="N15" s="58" t="s">
        <v>206</v>
      </c>
      <c r="O15" s="59" t="s">
        <v>146</v>
      </c>
    </row>
    <row r="16" spans="1:15" ht="18" customHeight="1" x14ac:dyDescent="0.2">
      <c r="A16" s="72">
        <v>10</v>
      </c>
      <c r="B16" s="62">
        <v>3</v>
      </c>
      <c r="C16" s="62">
        <v>1</v>
      </c>
      <c r="D16" s="62">
        <v>0</v>
      </c>
      <c r="E16" s="62">
        <v>0</v>
      </c>
      <c r="F16" s="68" t="s">
        <v>158</v>
      </c>
      <c r="G16" s="62" t="s">
        <v>128</v>
      </c>
      <c r="H16" s="62">
        <v>3</v>
      </c>
      <c r="I16" s="62">
        <v>3</v>
      </c>
      <c r="J16" s="62">
        <v>90</v>
      </c>
      <c r="K16" s="62">
        <v>30</v>
      </c>
      <c r="L16" s="62"/>
      <c r="M16" s="62"/>
      <c r="N16" s="62" t="s">
        <v>154</v>
      </c>
      <c r="O16" s="63" t="s">
        <v>151</v>
      </c>
    </row>
    <row r="17" spans="1:15" ht="24" customHeight="1" x14ac:dyDescent="0.2">
      <c r="A17" s="72">
        <v>11</v>
      </c>
      <c r="B17" s="62">
        <v>3</v>
      </c>
      <c r="C17" s="62">
        <v>1</v>
      </c>
      <c r="D17" s="62">
        <v>1</v>
      </c>
      <c r="E17" s="62">
        <v>0</v>
      </c>
      <c r="F17" s="68" t="s">
        <v>249</v>
      </c>
      <c r="G17" s="62" t="s">
        <v>128</v>
      </c>
      <c r="H17" s="62">
        <v>3</v>
      </c>
      <c r="I17" s="62">
        <v>5</v>
      </c>
      <c r="J17" s="62">
        <v>150</v>
      </c>
      <c r="K17" s="62">
        <v>45</v>
      </c>
      <c r="L17" s="62">
        <v>15</v>
      </c>
      <c r="M17" s="62"/>
      <c r="N17" s="62" t="s">
        <v>160</v>
      </c>
      <c r="O17" s="63" t="s">
        <v>151</v>
      </c>
    </row>
    <row r="18" spans="1:15" ht="18" customHeight="1" thickBot="1" x14ac:dyDescent="0.25">
      <c r="A18" s="73">
        <v>12</v>
      </c>
      <c r="B18" s="74">
        <v>3</v>
      </c>
      <c r="C18" s="74">
        <v>1</v>
      </c>
      <c r="D18" s="74">
        <v>2</v>
      </c>
      <c r="E18" s="74">
        <v>0</v>
      </c>
      <c r="F18" s="75" t="s">
        <v>161</v>
      </c>
      <c r="G18" s="74" t="s">
        <v>128</v>
      </c>
      <c r="H18" s="74">
        <v>3</v>
      </c>
      <c r="I18" s="74">
        <v>4</v>
      </c>
      <c r="J18" s="74">
        <v>120</v>
      </c>
      <c r="K18" s="74"/>
      <c r="L18" s="74">
        <v>60</v>
      </c>
      <c r="M18" s="74"/>
      <c r="N18" s="74" t="s">
        <v>162</v>
      </c>
      <c r="O18" s="76" t="s">
        <v>148</v>
      </c>
    </row>
    <row r="19" spans="1:15" s="5" customFormat="1" ht="18" customHeight="1" x14ac:dyDescent="0.2">
      <c r="A19" s="70">
        <v>13</v>
      </c>
      <c r="B19" s="58">
        <v>3</v>
      </c>
      <c r="C19" s="58">
        <v>1</v>
      </c>
      <c r="D19" s="58">
        <v>3</v>
      </c>
      <c r="E19" s="58">
        <v>0</v>
      </c>
      <c r="F19" s="71" t="s">
        <v>250</v>
      </c>
      <c r="G19" s="58" t="s">
        <v>128</v>
      </c>
      <c r="H19" s="58">
        <v>4</v>
      </c>
      <c r="I19" s="58">
        <v>13</v>
      </c>
      <c r="J19" s="58">
        <v>390</v>
      </c>
      <c r="K19" s="58"/>
      <c r="L19" s="58"/>
      <c r="M19" s="58">
        <v>120</v>
      </c>
      <c r="N19" s="58" t="s">
        <v>206</v>
      </c>
      <c r="O19" s="59" t="s">
        <v>151</v>
      </c>
    </row>
    <row r="20" spans="1:15" ht="18" customHeight="1" x14ac:dyDescent="0.2">
      <c r="A20" s="72">
        <v>14</v>
      </c>
      <c r="B20" s="62">
        <v>3</v>
      </c>
      <c r="C20" s="62">
        <v>1</v>
      </c>
      <c r="D20" s="62">
        <v>4</v>
      </c>
      <c r="E20" s="62">
        <v>0</v>
      </c>
      <c r="F20" s="68" t="s">
        <v>163</v>
      </c>
      <c r="G20" s="62" t="s">
        <v>128</v>
      </c>
      <c r="H20" s="62">
        <v>4</v>
      </c>
      <c r="I20" s="62">
        <v>5</v>
      </c>
      <c r="J20" s="62">
        <v>150</v>
      </c>
      <c r="K20" s="62">
        <v>45</v>
      </c>
      <c r="L20" s="62">
        <v>15</v>
      </c>
      <c r="M20" s="62"/>
      <c r="N20" s="62" t="s">
        <v>160</v>
      </c>
      <c r="O20" s="63" t="s">
        <v>151</v>
      </c>
    </row>
    <row r="21" spans="1:15" ht="18" customHeight="1" thickBot="1" x14ac:dyDescent="0.25">
      <c r="A21" s="73">
        <v>15</v>
      </c>
      <c r="B21" s="74">
        <v>3</v>
      </c>
      <c r="C21" s="74">
        <v>1</v>
      </c>
      <c r="D21" s="74">
        <v>5</v>
      </c>
      <c r="E21" s="74">
        <v>0</v>
      </c>
      <c r="F21" s="75" t="s">
        <v>251</v>
      </c>
      <c r="G21" s="74" t="s">
        <v>128</v>
      </c>
      <c r="H21" s="74">
        <v>4</v>
      </c>
      <c r="I21" s="74">
        <v>5</v>
      </c>
      <c r="J21" s="74">
        <v>150</v>
      </c>
      <c r="K21" s="74">
        <v>45</v>
      </c>
      <c r="L21" s="74">
        <v>15</v>
      </c>
      <c r="M21" s="74"/>
      <c r="N21" s="74" t="s">
        <v>160</v>
      </c>
      <c r="O21" s="76" t="s">
        <v>151</v>
      </c>
    </row>
    <row r="22" spans="1:15" ht="18" customHeight="1" x14ac:dyDescent="0.2">
      <c r="A22" s="70">
        <v>16</v>
      </c>
      <c r="B22" s="58">
        <v>3</v>
      </c>
      <c r="C22" s="58">
        <v>1</v>
      </c>
      <c r="D22" s="58">
        <v>6</v>
      </c>
      <c r="E22" s="58">
        <v>0</v>
      </c>
      <c r="F22" s="71" t="s">
        <v>252</v>
      </c>
      <c r="G22" s="58" t="s">
        <v>128</v>
      </c>
      <c r="H22" s="58">
        <v>5</v>
      </c>
      <c r="I22" s="58">
        <v>13</v>
      </c>
      <c r="J22" s="58">
        <v>390</v>
      </c>
      <c r="K22" s="58"/>
      <c r="L22" s="58"/>
      <c r="M22" s="58">
        <v>120</v>
      </c>
      <c r="N22" s="58" t="s">
        <v>206</v>
      </c>
      <c r="O22" s="59" t="s">
        <v>146</v>
      </c>
    </row>
    <row r="23" spans="1:15" ht="18" customHeight="1" x14ac:dyDescent="0.2">
      <c r="A23" s="72">
        <v>17</v>
      </c>
      <c r="B23" s="62">
        <v>3</v>
      </c>
      <c r="C23" s="62">
        <v>1</v>
      </c>
      <c r="D23" s="62">
        <v>7</v>
      </c>
      <c r="E23" s="62">
        <v>0</v>
      </c>
      <c r="F23" s="68" t="s">
        <v>262</v>
      </c>
      <c r="G23" s="62" t="s">
        <v>128</v>
      </c>
      <c r="H23" s="62">
        <v>5</v>
      </c>
      <c r="I23" s="62">
        <v>5</v>
      </c>
      <c r="J23" s="62">
        <v>150</v>
      </c>
      <c r="K23" s="62">
        <v>45</v>
      </c>
      <c r="L23" s="62">
        <v>15</v>
      </c>
      <c r="M23" s="62"/>
      <c r="N23" s="62" t="s">
        <v>160</v>
      </c>
      <c r="O23" s="63" t="s">
        <v>151</v>
      </c>
    </row>
    <row r="24" spans="1:15" ht="18" customHeight="1" thickBot="1" x14ac:dyDescent="0.25">
      <c r="A24" s="73">
        <v>18</v>
      </c>
      <c r="B24" s="74">
        <v>3</v>
      </c>
      <c r="C24" s="74">
        <v>1</v>
      </c>
      <c r="D24" s="74">
        <v>8</v>
      </c>
      <c r="E24" s="74">
        <v>0</v>
      </c>
      <c r="F24" s="75" t="s">
        <v>164</v>
      </c>
      <c r="G24" s="74" t="s">
        <v>128</v>
      </c>
      <c r="H24" s="74">
        <v>5</v>
      </c>
      <c r="I24" s="74">
        <v>3</v>
      </c>
      <c r="J24" s="74">
        <v>90</v>
      </c>
      <c r="K24" s="74">
        <v>30</v>
      </c>
      <c r="L24" s="74"/>
      <c r="M24" s="74"/>
      <c r="N24" s="74" t="s">
        <v>154</v>
      </c>
      <c r="O24" s="76" t="s">
        <v>151</v>
      </c>
    </row>
    <row r="25" spans="1:15" ht="18" customHeight="1" x14ac:dyDescent="0.2">
      <c r="A25" s="70">
        <v>19</v>
      </c>
      <c r="B25" s="58">
        <v>3</v>
      </c>
      <c r="C25" s="58">
        <v>1</v>
      </c>
      <c r="D25" s="58">
        <v>9</v>
      </c>
      <c r="E25" s="58">
        <v>0</v>
      </c>
      <c r="F25" s="71" t="s">
        <v>253</v>
      </c>
      <c r="G25" s="58" t="s">
        <v>128</v>
      </c>
      <c r="H25" s="58">
        <v>6</v>
      </c>
      <c r="I25" s="58">
        <v>13</v>
      </c>
      <c r="J25" s="58">
        <v>390</v>
      </c>
      <c r="K25" s="58"/>
      <c r="L25" s="58"/>
      <c r="M25" s="58">
        <v>120</v>
      </c>
      <c r="N25" s="58" t="s">
        <v>206</v>
      </c>
      <c r="O25" s="59" t="s">
        <v>151</v>
      </c>
    </row>
    <row r="26" spans="1:15" ht="18" customHeight="1" x14ac:dyDescent="0.2">
      <c r="A26" s="72">
        <v>20</v>
      </c>
      <c r="B26" s="62">
        <v>3</v>
      </c>
      <c r="C26" s="62">
        <v>2</v>
      </c>
      <c r="D26" s="62">
        <v>0</v>
      </c>
      <c r="E26" s="62">
        <v>0</v>
      </c>
      <c r="F26" s="68" t="s">
        <v>263</v>
      </c>
      <c r="G26" s="62" t="s">
        <v>128</v>
      </c>
      <c r="H26" s="62">
        <v>6</v>
      </c>
      <c r="I26" s="62">
        <v>4</v>
      </c>
      <c r="J26" s="62">
        <v>120</v>
      </c>
      <c r="K26" s="62">
        <v>30</v>
      </c>
      <c r="L26" s="62">
        <v>15</v>
      </c>
      <c r="M26" s="62"/>
      <c r="N26" s="62" t="s">
        <v>155</v>
      </c>
      <c r="O26" s="63" t="s">
        <v>151</v>
      </c>
    </row>
    <row r="27" spans="1:15" ht="18" customHeight="1" thickBot="1" x14ac:dyDescent="0.25">
      <c r="A27" s="73">
        <v>21</v>
      </c>
      <c r="B27" s="74">
        <v>3</v>
      </c>
      <c r="C27" s="74">
        <v>2</v>
      </c>
      <c r="D27" s="74">
        <v>1</v>
      </c>
      <c r="E27" s="74">
        <v>0</v>
      </c>
      <c r="F27" s="75" t="s">
        <v>165</v>
      </c>
      <c r="G27" s="74" t="s">
        <v>128</v>
      </c>
      <c r="H27" s="74">
        <v>6</v>
      </c>
      <c r="I27" s="74">
        <v>5</v>
      </c>
      <c r="J27" s="74">
        <v>150</v>
      </c>
      <c r="K27" s="74">
        <v>45</v>
      </c>
      <c r="L27" s="74">
        <v>15</v>
      </c>
      <c r="M27" s="74"/>
      <c r="N27" s="74" t="s">
        <v>160</v>
      </c>
      <c r="O27" s="76" t="s">
        <v>151</v>
      </c>
    </row>
    <row r="28" spans="1:15" ht="18" customHeight="1" x14ac:dyDescent="0.2">
      <c r="A28" s="70">
        <v>22</v>
      </c>
      <c r="B28" s="58">
        <v>3</v>
      </c>
      <c r="C28" s="58">
        <v>2</v>
      </c>
      <c r="D28" s="58">
        <v>2</v>
      </c>
      <c r="E28" s="58">
        <v>0</v>
      </c>
      <c r="F28" s="71" t="s">
        <v>254</v>
      </c>
      <c r="G28" s="58" t="s">
        <v>128</v>
      </c>
      <c r="H28" s="58">
        <v>7</v>
      </c>
      <c r="I28" s="58">
        <v>10</v>
      </c>
      <c r="J28" s="58">
        <v>300</v>
      </c>
      <c r="K28" s="58"/>
      <c r="L28" s="58"/>
      <c r="M28" s="58">
        <v>90</v>
      </c>
      <c r="N28" s="58" t="s">
        <v>147</v>
      </c>
      <c r="O28" s="59" t="s">
        <v>166</v>
      </c>
    </row>
    <row r="29" spans="1:15" ht="18" customHeight="1" x14ac:dyDescent="0.2">
      <c r="A29" s="72">
        <v>23</v>
      </c>
      <c r="B29" s="62">
        <v>3</v>
      </c>
      <c r="C29" s="62">
        <v>2</v>
      </c>
      <c r="D29" s="62">
        <v>3</v>
      </c>
      <c r="E29" s="62">
        <v>0</v>
      </c>
      <c r="F29" s="68" t="s">
        <v>167</v>
      </c>
      <c r="G29" s="62" t="s">
        <v>128</v>
      </c>
      <c r="H29" s="62">
        <v>7</v>
      </c>
      <c r="I29" s="62">
        <v>4</v>
      </c>
      <c r="J29" s="62">
        <v>120</v>
      </c>
      <c r="K29" s="62">
        <v>30</v>
      </c>
      <c r="L29" s="62">
        <v>15</v>
      </c>
      <c r="M29" s="62"/>
      <c r="N29" s="62" t="s">
        <v>155</v>
      </c>
      <c r="O29" s="63" t="s">
        <v>151</v>
      </c>
    </row>
    <row r="30" spans="1:15" ht="18" customHeight="1" thickBot="1" x14ac:dyDescent="0.25">
      <c r="A30" s="73">
        <v>24</v>
      </c>
      <c r="B30" s="74">
        <v>3</v>
      </c>
      <c r="C30" s="74">
        <v>2</v>
      </c>
      <c r="D30" s="74">
        <v>4</v>
      </c>
      <c r="E30" s="74">
        <v>0</v>
      </c>
      <c r="F30" s="75" t="s">
        <v>140</v>
      </c>
      <c r="G30" s="74" t="s">
        <v>128</v>
      </c>
      <c r="H30" s="74">
        <v>7</v>
      </c>
      <c r="I30" s="74">
        <v>4</v>
      </c>
      <c r="J30" s="74">
        <v>120</v>
      </c>
      <c r="K30" s="74">
        <v>45</v>
      </c>
      <c r="L30" s="74">
        <v>15</v>
      </c>
      <c r="M30" s="74"/>
      <c r="N30" s="74" t="s">
        <v>160</v>
      </c>
      <c r="O30" s="76" t="s">
        <v>151</v>
      </c>
    </row>
    <row r="31" spans="1:15" ht="18" customHeight="1" x14ac:dyDescent="0.2">
      <c r="A31" s="70">
        <v>25</v>
      </c>
      <c r="B31" s="58">
        <v>3</v>
      </c>
      <c r="C31" s="58">
        <v>2</v>
      </c>
      <c r="D31" s="58">
        <v>5</v>
      </c>
      <c r="E31" s="58">
        <v>0</v>
      </c>
      <c r="F31" s="71" t="s">
        <v>264</v>
      </c>
      <c r="G31" s="58" t="s">
        <v>128</v>
      </c>
      <c r="H31" s="58">
        <v>8</v>
      </c>
      <c r="I31" s="58">
        <v>10</v>
      </c>
      <c r="J31" s="58">
        <v>300</v>
      </c>
      <c r="K31" s="58"/>
      <c r="L31" s="58"/>
      <c r="M31" s="58">
        <v>90</v>
      </c>
      <c r="N31" s="58" t="s">
        <v>147</v>
      </c>
      <c r="O31" s="59" t="s">
        <v>151</v>
      </c>
    </row>
    <row r="32" spans="1:15" ht="18" customHeight="1" thickBot="1" x14ac:dyDescent="0.25">
      <c r="A32" s="77">
        <v>26</v>
      </c>
      <c r="B32" s="60">
        <v>3</v>
      </c>
      <c r="C32" s="60">
        <v>2</v>
      </c>
      <c r="D32" s="60">
        <v>6</v>
      </c>
      <c r="E32" s="60">
        <v>0</v>
      </c>
      <c r="F32" s="78" t="s">
        <v>168</v>
      </c>
      <c r="G32" s="60" t="s">
        <v>128</v>
      </c>
      <c r="H32" s="60">
        <v>8</v>
      </c>
      <c r="I32" s="60">
        <v>4</v>
      </c>
      <c r="J32" s="60">
        <v>120</v>
      </c>
      <c r="K32" s="60">
        <v>45</v>
      </c>
      <c r="L32" s="60"/>
      <c r="M32" s="60"/>
      <c r="N32" s="60" t="s">
        <v>159</v>
      </c>
      <c r="O32" s="61" t="s">
        <v>151</v>
      </c>
    </row>
    <row r="33" spans="1:15" ht="27" customHeight="1" thickBot="1" x14ac:dyDescent="0.25">
      <c r="A33" s="380" t="s">
        <v>255</v>
      </c>
      <c r="B33" s="381"/>
      <c r="C33" s="381"/>
      <c r="D33" s="381"/>
      <c r="E33" s="381"/>
      <c r="F33" s="381"/>
      <c r="G33" s="381"/>
      <c r="H33" s="381"/>
      <c r="I33" s="381"/>
      <c r="J33" s="381"/>
      <c r="K33" s="381"/>
      <c r="L33" s="381"/>
      <c r="M33" s="381"/>
      <c r="N33" s="381"/>
      <c r="O33" s="382"/>
    </row>
    <row r="34" spans="1:15" s="39" customFormat="1" ht="18" customHeight="1" x14ac:dyDescent="0.25">
      <c r="A34" s="70">
        <v>1</v>
      </c>
      <c r="B34" s="58" t="s">
        <v>127</v>
      </c>
      <c r="C34" s="58">
        <v>0</v>
      </c>
      <c r="D34" s="58">
        <v>1</v>
      </c>
      <c r="E34" s="58">
        <v>0</v>
      </c>
      <c r="F34" s="71" t="s">
        <v>169</v>
      </c>
      <c r="G34" s="58" t="s">
        <v>127</v>
      </c>
      <c r="H34" s="58">
        <v>1</v>
      </c>
      <c r="I34" s="58">
        <v>4</v>
      </c>
      <c r="J34" s="58">
        <v>120</v>
      </c>
      <c r="K34" s="58"/>
      <c r="L34" s="58"/>
      <c r="M34" s="58">
        <v>60</v>
      </c>
      <c r="N34" s="58" t="s">
        <v>162</v>
      </c>
      <c r="O34" s="59" t="s">
        <v>151</v>
      </c>
    </row>
    <row r="35" spans="1:15" s="39" customFormat="1" ht="18" customHeight="1" x14ac:dyDescent="0.25">
      <c r="A35" s="72">
        <v>2</v>
      </c>
      <c r="B35" s="62" t="s">
        <v>127</v>
      </c>
      <c r="C35" s="62">
        <v>0</v>
      </c>
      <c r="D35" s="62">
        <v>2</v>
      </c>
      <c r="E35" s="62">
        <v>0</v>
      </c>
      <c r="F35" s="68" t="s">
        <v>170</v>
      </c>
      <c r="G35" s="62" t="s">
        <v>127</v>
      </c>
      <c r="H35" s="62">
        <v>1</v>
      </c>
      <c r="I35" s="62">
        <v>2</v>
      </c>
      <c r="J35" s="62">
        <v>60</v>
      </c>
      <c r="K35" s="62">
        <v>30</v>
      </c>
      <c r="L35" s="62"/>
      <c r="M35" s="62"/>
      <c r="N35" s="62" t="s">
        <v>154</v>
      </c>
      <c r="O35" s="63" t="s">
        <v>151</v>
      </c>
    </row>
    <row r="36" spans="1:15" s="39" customFormat="1" ht="18" customHeight="1" thickBot="1" x14ac:dyDescent="0.3">
      <c r="A36" s="73">
        <v>3</v>
      </c>
      <c r="B36" s="74" t="s">
        <v>127</v>
      </c>
      <c r="C36" s="74">
        <v>0</v>
      </c>
      <c r="D36" s="74">
        <v>3</v>
      </c>
      <c r="E36" s="74">
        <v>0</v>
      </c>
      <c r="F36" s="75" t="s">
        <v>139</v>
      </c>
      <c r="G36" s="74" t="s">
        <v>127</v>
      </c>
      <c r="H36" s="74">
        <v>1</v>
      </c>
      <c r="I36" s="74">
        <v>2</v>
      </c>
      <c r="J36" s="74">
        <v>60</v>
      </c>
      <c r="K36" s="74"/>
      <c r="L36" s="74"/>
      <c r="M36" s="74">
        <v>30</v>
      </c>
      <c r="N36" s="74" t="s">
        <v>152</v>
      </c>
      <c r="O36" s="76" t="s">
        <v>146</v>
      </c>
    </row>
    <row r="37" spans="1:15" s="39" customFormat="1" ht="18" customHeight="1" x14ac:dyDescent="0.25">
      <c r="A37" s="70">
        <v>4</v>
      </c>
      <c r="B37" s="58" t="s">
        <v>127</v>
      </c>
      <c r="C37" s="58">
        <v>0</v>
      </c>
      <c r="D37" s="58">
        <v>4</v>
      </c>
      <c r="E37" s="58">
        <v>0</v>
      </c>
      <c r="F37" s="71" t="s">
        <v>266</v>
      </c>
      <c r="G37" s="58" t="s">
        <v>127</v>
      </c>
      <c r="H37" s="58">
        <v>2</v>
      </c>
      <c r="I37" s="58">
        <v>4</v>
      </c>
      <c r="J37" s="58">
        <v>120</v>
      </c>
      <c r="K37" s="58"/>
      <c r="L37" s="58"/>
      <c r="M37" s="58">
        <v>60</v>
      </c>
      <c r="N37" s="58" t="s">
        <v>162</v>
      </c>
      <c r="O37" s="59" t="s">
        <v>151</v>
      </c>
    </row>
    <row r="38" spans="1:15" s="39" customFormat="1" ht="18" customHeight="1" x14ac:dyDescent="0.25">
      <c r="A38" s="72">
        <v>5</v>
      </c>
      <c r="B38" s="62" t="s">
        <v>127</v>
      </c>
      <c r="C38" s="62">
        <v>0</v>
      </c>
      <c r="D38" s="62">
        <v>5</v>
      </c>
      <c r="E38" s="62">
        <v>0</v>
      </c>
      <c r="F38" s="68" t="s">
        <v>171</v>
      </c>
      <c r="G38" s="62" t="s">
        <v>127</v>
      </c>
      <c r="H38" s="62">
        <v>2</v>
      </c>
      <c r="I38" s="62">
        <v>2</v>
      </c>
      <c r="J38" s="62">
        <v>60</v>
      </c>
      <c r="K38" s="62">
        <v>30</v>
      </c>
      <c r="L38" s="62"/>
      <c r="M38" s="62"/>
      <c r="N38" s="62" t="s">
        <v>154</v>
      </c>
      <c r="O38" s="63" t="s">
        <v>148</v>
      </c>
    </row>
    <row r="39" spans="1:15" s="39" customFormat="1" ht="18" customHeight="1" x14ac:dyDescent="0.25">
      <c r="A39" s="72">
        <v>6</v>
      </c>
      <c r="B39" s="62" t="s">
        <v>127</v>
      </c>
      <c r="C39" s="62">
        <v>0</v>
      </c>
      <c r="D39" s="62">
        <v>6</v>
      </c>
      <c r="E39" s="62">
        <v>0</v>
      </c>
      <c r="F39" s="79" t="s">
        <v>265</v>
      </c>
      <c r="G39" s="62" t="s">
        <v>127</v>
      </c>
      <c r="H39" s="62">
        <v>2</v>
      </c>
      <c r="I39" s="62">
        <v>2</v>
      </c>
      <c r="J39" s="62">
        <v>60</v>
      </c>
      <c r="K39" s="62"/>
      <c r="L39" s="62"/>
      <c r="M39" s="62">
        <v>30</v>
      </c>
      <c r="N39" s="62" t="s">
        <v>152</v>
      </c>
      <c r="O39" s="63" t="s">
        <v>151</v>
      </c>
    </row>
    <row r="40" spans="1:15" s="39" customFormat="1" ht="18" customHeight="1" x14ac:dyDescent="0.25">
      <c r="A40" s="72">
        <v>7</v>
      </c>
      <c r="B40" s="62" t="s">
        <v>127</v>
      </c>
      <c r="C40" s="62">
        <v>0</v>
      </c>
      <c r="D40" s="62">
        <v>7</v>
      </c>
      <c r="E40" s="62">
        <v>0</v>
      </c>
      <c r="F40" s="79" t="s">
        <v>221</v>
      </c>
      <c r="G40" s="62" t="s">
        <v>127</v>
      </c>
      <c r="H40" s="62">
        <v>2</v>
      </c>
      <c r="I40" s="62">
        <v>2</v>
      </c>
      <c r="J40" s="62">
        <v>60</v>
      </c>
      <c r="K40" s="62">
        <v>15</v>
      </c>
      <c r="L40" s="62"/>
      <c r="M40" s="62"/>
      <c r="N40" s="62" t="s">
        <v>222</v>
      </c>
      <c r="O40" s="63" t="s">
        <v>151</v>
      </c>
    </row>
    <row r="41" spans="1:15" s="134" customFormat="1" ht="18" customHeight="1" x14ac:dyDescent="0.25">
      <c r="A41" s="72">
        <v>7</v>
      </c>
      <c r="B41" s="62" t="s">
        <v>127</v>
      </c>
      <c r="C41" s="62">
        <v>0</v>
      </c>
      <c r="D41" s="62">
        <v>8</v>
      </c>
      <c r="E41" s="62">
        <v>0</v>
      </c>
      <c r="F41" s="80" t="s">
        <v>220</v>
      </c>
      <c r="G41" s="62" t="s">
        <v>127</v>
      </c>
      <c r="H41" s="62">
        <v>2</v>
      </c>
      <c r="I41" s="62">
        <v>2</v>
      </c>
      <c r="J41" s="62">
        <v>60</v>
      </c>
      <c r="K41" s="62">
        <v>15</v>
      </c>
      <c r="L41" s="62"/>
      <c r="M41" s="62"/>
      <c r="N41" s="62" t="s">
        <v>209</v>
      </c>
      <c r="O41" s="63" t="s">
        <v>151</v>
      </c>
    </row>
    <row r="42" spans="1:15" s="39" customFormat="1" ht="18" customHeight="1" x14ac:dyDescent="0.25">
      <c r="A42" s="72">
        <v>8</v>
      </c>
      <c r="B42" s="62" t="s">
        <v>127</v>
      </c>
      <c r="C42" s="62">
        <v>0</v>
      </c>
      <c r="D42" s="62">
        <v>9</v>
      </c>
      <c r="E42" s="62">
        <v>0</v>
      </c>
      <c r="F42" s="68" t="s">
        <v>173</v>
      </c>
      <c r="G42" s="62" t="s">
        <v>127</v>
      </c>
      <c r="H42" s="62">
        <v>2</v>
      </c>
      <c r="I42" s="62">
        <v>2</v>
      </c>
      <c r="J42" s="62">
        <v>60</v>
      </c>
      <c r="K42" s="62">
        <v>30</v>
      </c>
      <c r="L42" s="62"/>
      <c r="M42" s="62"/>
      <c r="N42" s="62" t="s">
        <v>154</v>
      </c>
      <c r="O42" s="63" t="s">
        <v>148</v>
      </c>
    </row>
    <row r="43" spans="1:15" s="39" customFormat="1" ht="18" customHeight="1" thickBot="1" x14ac:dyDescent="0.3">
      <c r="A43" s="144">
        <v>9</v>
      </c>
      <c r="B43" s="145" t="s">
        <v>127</v>
      </c>
      <c r="C43" s="145">
        <v>1</v>
      </c>
      <c r="D43" s="145">
        <v>0</v>
      </c>
      <c r="E43" s="145">
        <v>0</v>
      </c>
      <c r="F43" s="146" t="s">
        <v>174</v>
      </c>
      <c r="G43" s="145" t="s">
        <v>127</v>
      </c>
      <c r="H43" s="145">
        <v>2</v>
      </c>
      <c r="I43" s="145">
        <v>3</v>
      </c>
      <c r="J43" s="145">
        <v>90</v>
      </c>
      <c r="K43" s="145">
        <v>30</v>
      </c>
      <c r="L43" s="145"/>
      <c r="M43" s="145"/>
      <c r="N43" s="145" t="s">
        <v>154</v>
      </c>
      <c r="O43" s="147" t="s">
        <v>151</v>
      </c>
    </row>
    <row r="44" spans="1:15" s="39" customFormat="1" ht="18" customHeight="1" thickBot="1" x14ac:dyDescent="0.3">
      <c r="A44" s="148">
        <v>10</v>
      </c>
      <c r="B44" s="149" t="s">
        <v>127</v>
      </c>
      <c r="C44" s="149">
        <v>1</v>
      </c>
      <c r="D44" s="149">
        <v>1</v>
      </c>
      <c r="E44" s="149">
        <v>0</v>
      </c>
      <c r="F44" s="150" t="s">
        <v>175</v>
      </c>
      <c r="G44" s="149" t="s">
        <v>127</v>
      </c>
      <c r="H44" s="149">
        <v>3</v>
      </c>
      <c r="I44" s="149">
        <v>4</v>
      </c>
      <c r="J44" s="149">
        <v>120</v>
      </c>
      <c r="K44" s="149"/>
      <c r="L44" s="149"/>
      <c r="M44" s="149">
        <v>60</v>
      </c>
      <c r="N44" s="149" t="s">
        <v>162</v>
      </c>
      <c r="O44" s="151" t="s">
        <v>151</v>
      </c>
    </row>
    <row r="45" spans="1:15" s="39" customFormat="1" ht="18" customHeight="1" x14ac:dyDescent="0.25">
      <c r="A45" s="70">
        <v>11</v>
      </c>
      <c r="B45" s="58" t="s">
        <v>127</v>
      </c>
      <c r="C45" s="58">
        <v>1</v>
      </c>
      <c r="D45" s="58">
        <v>2</v>
      </c>
      <c r="E45" s="58">
        <v>0</v>
      </c>
      <c r="F45" s="71" t="s">
        <v>176</v>
      </c>
      <c r="G45" s="58" t="s">
        <v>127</v>
      </c>
      <c r="H45" s="58">
        <v>4</v>
      </c>
      <c r="I45" s="58">
        <v>4</v>
      </c>
      <c r="J45" s="58">
        <v>120</v>
      </c>
      <c r="K45" s="58"/>
      <c r="L45" s="58"/>
      <c r="M45" s="58">
        <v>60</v>
      </c>
      <c r="N45" s="58" t="s">
        <v>162</v>
      </c>
      <c r="O45" s="59" t="s">
        <v>151</v>
      </c>
    </row>
    <row r="46" spans="1:15" s="39" customFormat="1" ht="18" customHeight="1" x14ac:dyDescent="0.25">
      <c r="A46" s="72">
        <v>12</v>
      </c>
      <c r="B46" s="62" t="s">
        <v>127</v>
      </c>
      <c r="C46" s="62">
        <v>1</v>
      </c>
      <c r="D46" s="62">
        <v>3</v>
      </c>
      <c r="E46" s="62">
        <v>0</v>
      </c>
      <c r="F46" s="68" t="s">
        <v>177</v>
      </c>
      <c r="G46" s="62" t="s">
        <v>127</v>
      </c>
      <c r="H46" s="62">
        <v>4</v>
      </c>
      <c r="I46" s="62">
        <v>4</v>
      </c>
      <c r="J46" s="62">
        <v>120</v>
      </c>
      <c r="K46" s="62"/>
      <c r="L46" s="62"/>
      <c r="M46" s="62">
        <v>45</v>
      </c>
      <c r="N46" s="62" t="s">
        <v>217</v>
      </c>
      <c r="O46" s="63" t="s">
        <v>148</v>
      </c>
    </row>
    <row r="47" spans="1:15" s="39" customFormat="1" ht="22.5" customHeight="1" thickBot="1" x14ac:dyDescent="0.3">
      <c r="A47" s="73">
        <v>13</v>
      </c>
      <c r="B47" s="74" t="s">
        <v>127</v>
      </c>
      <c r="C47" s="74">
        <v>1</v>
      </c>
      <c r="D47" s="74">
        <v>4</v>
      </c>
      <c r="E47" s="74">
        <v>0</v>
      </c>
      <c r="F47" s="75" t="s">
        <v>268</v>
      </c>
      <c r="G47" s="74" t="s">
        <v>127</v>
      </c>
      <c r="H47" s="74">
        <v>4</v>
      </c>
      <c r="I47" s="74">
        <v>2</v>
      </c>
      <c r="J47" s="74">
        <v>60</v>
      </c>
      <c r="K47" s="74">
        <v>30</v>
      </c>
      <c r="L47" s="74"/>
      <c r="M47" s="74"/>
      <c r="N47" s="74" t="s">
        <v>154</v>
      </c>
      <c r="O47" s="76" t="s">
        <v>148</v>
      </c>
    </row>
    <row r="48" spans="1:15" s="39" customFormat="1" ht="18" customHeight="1" x14ac:dyDescent="0.25">
      <c r="A48" s="70">
        <v>14</v>
      </c>
      <c r="B48" s="58" t="s">
        <v>127</v>
      </c>
      <c r="C48" s="58">
        <v>1</v>
      </c>
      <c r="D48" s="58">
        <v>5</v>
      </c>
      <c r="E48" s="58">
        <v>0</v>
      </c>
      <c r="F48" s="71" t="s">
        <v>178</v>
      </c>
      <c r="G48" s="58" t="s">
        <v>127</v>
      </c>
      <c r="H48" s="58">
        <v>5</v>
      </c>
      <c r="I48" s="58">
        <v>5</v>
      </c>
      <c r="J48" s="58">
        <v>150</v>
      </c>
      <c r="K48" s="58">
        <v>45</v>
      </c>
      <c r="L48" s="58">
        <v>15</v>
      </c>
      <c r="M48" s="58"/>
      <c r="N48" s="58" t="s">
        <v>160</v>
      </c>
      <c r="O48" s="59" t="s">
        <v>148</v>
      </c>
    </row>
    <row r="49" spans="1:15" s="39" customFormat="1" ht="18" customHeight="1" x14ac:dyDescent="0.25">
      <c r="A49" s="72">
        <v>15</v>
      </c>
      <c r="B49" s="62" t="s">
        <v>127</v>
      </c>
      <c r="C49" s="62">
        <v>1</v>
      </c>
      <c r="D49" s="62">
        <v>6</v>
      </c>
      <c r="E49" s="62">
        <v>0</v>
      </c>
      <c r="F49" s="68" t="s">
        <v>256</v>
      </c>
      <c r="G49" s="62" t="s">
        <v>127</v>
      </c>
      <c r="H49" s="62">
        <v>5</v>
      </c>
      <c r="I49" s="62">
        <v>3</v>
      </c>
      <c r="J49" s="62">
        <v>90</v>
      </c>
      <c r="K49" s="62">
        <v>30</v>
      </c>
      <c r="L49" s="62">
        <v>15</v>
      </c>
      <c r="M49" s="62"/>
      <c r="N49" s="62" t="s">
        <v>155</v>
      </c>
      <c r="O49" s="63" t="s">
        <v>148</v>
      </c>
    </row>
    <row r="50" spans="1:15" s="39" customFormat="1" ht="18" customHeight="1" x14ac:dyDescent="0.25">
      <c r="A50" s="72">
        <v>16</v>
      </c>
      <c r="B50" s="62" t="s">
        <v>127</v>
      </c>
      <c r="C50" s="62">
        <v>1</v>
      </c>
      <c r="D50" s="62">
        <v>7</v>
      </c>
      <c r="E50" s="62">
        <v>0</v>
      </c>
      <c r="F50" s="68" t="s">
        <v>179</v>
      </c>
      <c r="G50" s="62" t="s">
        <v>127</v>
      </c>
      <c r="H50" s="62">
        <v>5</v>
      </c>
      <c r="I50" s="62">
        <v>2</v>
      </c>
      <c r="J50" s="62">
        <v>60</v>
      </c>
      <c r="K50" s="62">
        <v>30</v>
      </c>
      <c r="L50" s="62"/>
      <c r="M50" s="62"/>
      <c r="N50" s="62" t="s">
        <v>154</v>
      </c>
      <c r="O50" s="63" t="s">
        <v>148</v>
      </c>
    </row>
    <row r="51" spans="1:15" s="39" customFormat="1" ht="18" customHeight="1" x14ac:dyDescent="0.25">
      <c r="A51" s="72">
        <v>17</v>
      </c>
      <c r="B51" s="62" t="s">
        <v>127</v>
      </c>
      <c r="C51" s="62">
        <v>1</v>
      </c>
      <c r="D51" s="62">
        <v>8</v>
      </c>
      <c r="E51" s="62">
        <v>0</v>
      </c>
      <c r="F51" s="68" t="s">
        <v>214</v>
      </c>
      <c r="G51" s="62" t="s">
        <v>127</v>
      </c>
      <c r="H51" s="62">
        <v>5</v>
      </c>
      <c r="I51" s="62">
        <v>4</v>
      </c>
      <c r="J51" s="62">
        <v>120</v>
      </c>
      <c r="K51" s="62">
        <v>45</v>
      </c>
      <c r="L51" s="62"/>
      <c r="M51" s="62"/>
      <c r="N51" s="62" t="s">
        <v>159</v>
      </c>
      <c r="O51" s="63" t="s">
        <v>151</v>
      </c>
    </row>
    <row r="52" spans="1:15" s="39" customFormat="1" ht="22.5" customHeight="1" x14ac:dyDescent="0.25">
      <c r="A52" s="72">
        <v>18</v>
      </c>
      <c r="B52" s="62" t="s">
        <v>127</v>
      </c>
      <c r="C52" s="62">
        <v>1</v>
      </c>
      <c r="D52" s="62">
        <v>9</v>
      </c>
      <c r="E52" s="62">
        <v>0</v>
      </c>
      <c r="F52" s="68" t="s">
        <v>215</v>
      </c>
      <c r="G52" s="62" t="s">
        <v>127</v>
      </c>
      <c r="H52" s="62">
        <v>5</v>
      </c>
      <c r="I52" s="62">
        <v>4</v>
      </c>
      <c r="J52" s="62">
        <v>120</v>
      </c>
      <c r="K52" s="62">
        <v>30</v>
      </c>
      <c r="L52" s="62">
        <v>15</v>
      </c>
      <c r="M52" s="62"/>
      <c r="N52" s="62" t="s">
        <v>155</v>
      </c>
      <c r="O52" s="63" t="s">
        <v>151</v>
      </c>
    </row>
    <row r="53" spans="1:15" s="39" customFormat="1" ht="18" customHeight="1" thickBot="1" x14ac:dyDescent="0.3">
      <c r="A53" s="73">
        <v>19</v>
      </c>
      <c r="B53" s="74" t="s">
        <v>127</v>
      </c>
      <c r="C53" s="74">
        <v>2</v>
      </c>
      <c r="D53" s="74">
        <v>0</v>
      </c>
      <c r="E53" s="74">
        <v>0</v>
      </c>
      <c r="F53" s="75" t="s">
        <v>216</v>
      </c>
      <c r="G53" s="74" t="s">
        <v>127</v>
      </c>
      <c r="H53" s="74">
        <v>5</v>
      </c>
      <c r="I53" s="74">
        <v>2</v>
      </c>
      <c r="J53" s="74">
        <v>60</v>
      </c>
      <c r="K53" s="74">
        <v>15</v>
      </c>
      <c r="L53" s="74"/>
      <c r="M53" s="74"/>
      <c r="N53" s="74" t="s">
        <v>209</v>
      </c>
      <c r="O53" s="76" t="s">
        <v>151</v>
      </c>
    </row>
    <row r="54" spans="1:15" s="39" customFormat="1" ht="18" customHeight="1" thickBot="1" x14ac:dyDescent="0.3">
      <c r="A54" s="148">
        <v>20</v>
      </c>
      <c r="B54" s="149" t="s">
        <v>127</v>
      </c>
      <c r="C54" s="149">
        <v>2</v>
      </c>
      <c r="D54" s="149">
        <v>1</v>
      </c>
      <c r="E54" s="149">
        <v>0</v>
      </c>
      <c r="F54" s="150" t="s">
        <v>180</v>
      </c>
      <c r="G54" s="149" t="s">
        <v>127</v>
      </c>
      <c r="H54" s="149">
        <v>6</v>
      </c>
      <c r="I54" s="149">
        <v>2</v>
      </c>
      <c r="J54" s="149">
        <v>60</v>
      </c>
      <c r="K54" s="149">
        <v>30</v>
      </c>
      <c r="L54" s="149"/>
      <c r="M54" s="149"/>
      <c r="N54" s="149" t="s">
        <v>154</v>
      </c>
      <c r="O54" s="151" t="s">
        <v>151</v>
      </c>
    </row>
    <row r="55" spans="1:15" s="39" customFormat="1" ht="18" customHeight="1" x14ac:dyDescent="0.25">
      <c r="A55" s="70">
        <v>21</v>
      </c>
      <c r="B55" s="58" t="s">
        <v>127</v>
      </c>
      <c r="C55" s="58">
        <v>2</v>
      </c>
      <c r="D55" s="58">
        <v>2</v>
      </c>
      <c r="E55" s="58">
        <v>0</v>
      </c>
      <c r="F55" s="71" t="s">
        <v>181</v>
      </c>
      <c r="G55" s="58" t="s">
        <v>127</v>
      </c>
      <c r="H55" s="58">
        <v>7</v>
      </c>
      <c r="I55" s="58">
        <v>2</v>
      </c>
      <c r="J55" s="58">
        <v>60</v>
      </c>
      <c r="K55" s="58">
        <v>15</v>
      </c>
      <c r="L55" s="58">
        <v>15</v>
      </c>
      <c r="M55" s="58"/>
      <c r="N55" s="58" t="s">
        <v>157</v>
      </c>
      <c r="O55" s="59" t="s">
        <v>148</v>
      </c>
    </row>
    <row r="56" spans="1:15" s="39" customFormat="1" ht="18" customHeight="1" x14ac:dyDescent="0.25">
      <c r="A56" s="72">
        <v>22</v>
      </c>
      <c r="B56" s="62" t="s">
        <v>127</v>
      </c>
      <c r="C56" s="62">
        <v>2</v>
      </c>
      <c r="D56" s="62">
        <v>3</v>
      </c>
      <c r="E56" s="62">
        <v>0</v>
      </c>
      <c r="F56" s="68" t="s">
        <v>182</v>
      </c>
      <c r="G56" s="62" t="s">
        <v>127</v>
      </c>
      <c r="H56" s="62">
        <v>7</v>
      </c>
      <c r="I56" s="62">
        <v>2</v>
      </c>
      <c r="J56" s="62">
        <v>60</v>
      </c>
      <c r="K56" s="62">
        <v>30</v>
      </c>
      <c r="L56" s="62"/>
      <c r="M56" s="62"/>
      <c r="N56" s="62" t="s">
        <v>154</v>
      </c>
      <c r="O56" s="63" t="s">
        <v>148</v>
      </c>
    </row>
    <row r="57" spans="1:15" s="39" customFormat="1" ht="18" customHeight="1" x14ac:dyDescent="0.25">
      <c r="A57" s="72">
        <v>23</v>
      </c>
      <c r="B57" s="62" t="s">
        <v>127</v>
      </c>
      <c r="C57" s="62">
        <v>2</v>
      </c>
      <c r="D57" s="62">
        <v>4</v>
      </c>
      <c r="E57" s="62">
        <v>0</v>
      </c>
      <c r="F57" s="68" t="s">
        <v>183</v>
      </c>
      <c r="G57" s="62" t="s">
        <v>127</v>
      </c>
      <c r="H57" s="62">
        <v>7</v>
      </c>
      <c r="I57" s="62">
        <v>4</v>
      </c>
      <c r="J57" s="62">
        <v>120</v>
      </c>
      <c r="K57" s="62"/>
      <c r="L57" s="62"/>
      <c r="M57" s="62">
        <v>45</v>
      </c>
      <c r="N57" s="62" t="s">
        <v>217</v>
      </c>
      <c r="O57" s="63" t="s">
        <v>151</v>
      </c>
    </row>
    <row r="58" spans="1:15" s="39" customFormat="1" ht="18" customHeight="1" thickBot="1" x14ac:dyDescent="0.3">
      <c r="A58" s="144">
        <v>24</v>
      </c>
      <c r="B58" s="145" t="s">
        <v>127</v>
      </c>
      <c r="C58" s="145">
        <v>2</v>
      </c>
      <c r="D58" s="145">
        <v>5</v>
      </c>
      <c r="E58" s="145">
        <v>0</v>
      </c>
      <c r="F58" s="146" t="s">
        <v>184</v>
      </c>
      <c r="G58" s="145" t="s">
        <v>127</v>
      </c>
      <c r="H58" s="145">
        <v>7</v>
      </c>
      <c r="I58" s="145">
        <v>4</v>
      </c>
      <c r="J58" s="145">
        <v>120</v>
      </c>
      <c r="K58" s="145">
        <v>60</v>
      </c>
      <c r="L58" s="145"/>
      <c r="M58" s="145"/>
      <c r="N58" s="145" t="s">
        <v>172</v>
      </c>
      <c r="O58" s="147" t="s">
        <v>151</v>
      </c>
    </row>
    <row r="59" spans="1:15" s="39" customFormat="1" ht="18" customHeight="1" x14ac:dyDescent="0.25">
      <c r="A59" s="140">
        <v>25</v>
      </c>
      <c r="B59" s="141" t="s">
        <v>127</v>
      </c>
      <c r="C59" s="141">
        <v>2</v>
      </c>
      <c r="D59" s="141">
        <v>6</v>
      </c>
      <c r="E59" s="141">
        <v>0</v>
      </c>
      <c r="F59" s="142" t="s">
        <v>185</v>
      </c>
      <c r="G59" s="141" t="s">
        <v>127</v>
      </c>
      <c r="H59" s="141">
        <v>8</v>
      </c>
      <c r="I59" s="141">
        <v>4</v>
      </c>
      <c r="J59" s="141">
        <v>120</v>
      </c>
      <c r="K59" s="141">
        <v>45</v>
      </c>
      <c r="L59" s="141"/>
      <c r="M59" s="141"/>
      <c r="N59" s="141" t="s">
        <v>159</v>
      </c>
      <c r="O59" s="143" t="s">
        <v>151</v>
      </c>
    </row>
    <row r="60" spans="1:15" s="39" customFormat="1" ht="18" customHeight="1" x14ac:dyDescent="0.25">
      <c r="A60" s="72">
        <v>26</v>
      </c>
      <c r="B60" s="62" t="s">
        <v>127</v>
      </c>
      <c r="C60" s="62">
        <v>2</v>
      </c>
      <c r="D60" s="62">
        <v>7</v>
      </c>
      <c r="E60" s="62">
        <v>0</v>
      </c>
      <c r="F60" s="68" t="s">
        <v>186</v>
      </c>
      <c r="G60" s="62" t="s">
        <v>127</v>
      </c>
      <c r="H60" s="62">
        <v>8</v>
      </c>
      <c r="I60" s="62">
        <v>2</v>
      </c>
      <c r="J60" s="62">
        <v>60</v>
      </c>
      <c r="K60" s="62">
        <v>30</v>
      </c>
      <c r="L60" s="62"/>
      <c r="M60" s="62"/>
      <c r="N60" s="62" t="s">
        <v>154</v>
      </c>
      <c r="O60" s="63" t="s">
        <v>148</v>
      </c>
    </row>
    <row r="61" spans="1:15" s="39" customFormat="1" ht="18" customHeight="1" thickBot="1" x14ac:dyDescent="0.3">
      <c r="A61" s="77">
        <v>27</v>
      </c>
      <c r="B61" s="60" t="s">
        <v>127</v>
      </c>
      <c r="C61" s="60">
        <v>2</v>
      </c>
      <c r="D61" s="60">
        <v>8</v>
      </c>
      <c r="E61" s="60">
        <v>0</v>
      </c>
      <c r="F61" s="78" t="s">
        <v>187</v>
      </c>
      <c r="G61" s="60" t="s">
        <v>127</v>
      </c>
      <c r="H61" s="60">
        <v>8</v>
      </c>
      <c r="I61" s="60">
        <v>2</v>
      </c>
      <c r="J61" s="60">
        <v>60</v>
      </c>
      <c r="K61" s="60">
        <v>30</v>
      </c>
      <c r="L61" s="60"/>
      <c r="M61" s="60"/>
      <c r="N61" s="60" t="s">
        <v>154</v>
      </c>
      <c r="O61" s="61" t="s">
        <v>148</v>
      </c>
    </row>
    <row r="62" spans="1:15" ht="19.5" customHeight="1" x14ac:dyDescent="0.2">
      <c r="A62" s="386" t="s">
        <v>136</v>
      </c>
      <c r="B62" s="387"/>
      <c r="C62" s="387"/>
      <c r="D62" s="387"/>
      <c r="E62" s="387"/>
      <c r="F62" s="387"/>
      <c r="G62" s="387"/>
      <c r="H62" s="387"/>
      <c r="I62" s="387"/>
      <c r="J62" s="387"/>
      <c r="K62" s="387"/>
      <c r="L62" s="387"/>
      <c r="M62" s="387"/>
      <c r="N62" s="387"/>
      <c r="O62" s="388"/>
    </row>
    <row r="63" spans="1:15" ht="19.5" customHeight="1" x14ac:dyDescent="0.2">
      <c r="A63" s="327" t="s">
        <v>26</v>
      </c>
      <c r="B63" s="328"/>
      <c r="C63" s="328"/>
      <c r="D63" s="328"/>
      <c r="E63" s="328"/>
      <c r="F63" s="328"/>
      <c r="G63" s="328"/>
      <c r="H63" s="328"/>
      <c r="I63" s="328"/>
      <c r="J63" s="328"/>
      <c r="K63" s="328"/>
      <c r="L63" s="328"/>
      <c r="M63" s="328"/>
      <c r="N63" s="328"/>
      <c r="O63" s="329"/>
    </row>
    <row r="64" spans="1:15" s="39" customFormat="1" ht="18" customHeight="1" x14ac:dyDescent="0.25">
      <c r="A64" s="52" t="s">
        <v>27</v>
      </c>
      <c r="B64" s="53" t="s">
        <v>128</v>
      </c>
      <c r="C64" s="53" t="s">
        <v>28</v>
      </c>
      <c r="D64" s="53" t="s">
        <v>219</v>
      </c>
      <c r="E64" s="53" t="s">
        <v>203</v>
      </c>
      <c r="F64" s="82" t="s">
        <v>130</v>
      </c>
      <c r="G64" s="62" t="s">
        <v>128</v>
      </c>
      <c r="H64" s="62">
        <v>2</v>
      </c>
      <c r="I64" s="62">
        <v>4</v>
      </c>
      <c r="J64" s="62">
        <v>120</v>
      </c>
      <c r="K64" s="62">
        <v>60</v>
      </c>
      <c r="L64" s="62"/>
      <c r="M64" s="62"/>
      <c r="N64" s="62" t="s">
        <v>172</v>
      </c>
      <c r="O64" s="63" t="s">
        <v>151</v>
      </c>
    </row>
    <row r="65" spans="1:107" s="135" customFormat="1" ht="18" customHeight="1" x14ac:dyDescent="0.25">
      <c r="A65" s="52" t="s">
        <v>28</v>
      </c>
      <c r="B65" s="53" t="s">
        <v>128</v>
      </c>
      <c r="C65" s="53" t="s">
        <v>28</v>
      </c>
      <c r="D65" s="53" t="s">
        <v>201</v>
      </c>
      <c r="E65" s="53" t="s">
        <v>203</v>
      </c>
      <c r="F65" s="50" t="s">
        <v>135</v>
      </c>
      <c r="G65" s="62" t="s">
        <v>128</v>
      </c>
      <c r="H65" s="62">
        <v>3</v>
      </c>
      <c r="I65" s="62">
        <v>4</v>
      </c>
      <c r="J65" s="62">
        <v>120</v>
      </c>
      <c r="K65" s="62">
        <v>60</v>
      </c>
      <c r="L65" s="62"/>
      <c r="M65" s="62"/>
      <c r="N65" s="62" t="s">
        <v>172</v>
      </c>
      <c r="O65" s="63" t="s">
        <v>151</v>
      </c>
      <c r="P65" s="39"/>
    </row>
    <row r="66" spans="1:107" s="135" customFormat="1" ht="24" customHeight="1" x14ac:dyDescent="0.25">
      <c r="A66" s="52" t="s">
        <v>29</v>
      </c>
      <c r="B66" s="53" t="s">
        <v>128</v>
      </c>
      <c r="C66" s="53" t="s">
        <v>28</v>
      </c>
      <c r="D66" s="53" t="s">
        <v>202</v>
      </c>
      <c r="E66" s="53" t="s">
        <v>203</v>
      </c>
      <c r="F66" s="50" t="s">
        <v>210</v>
      </c>
      <c r="G66" s="62" t="s">
        <v>128</v>
      </c>
      <c r="H66" s="62">
        <v>3</v>
      </c>
      <c r="I66" s="62">
        <v>2</v>
      </c>
      <c r="J66" s="62">
        <v>60</v>
      </c>
      <c r="K66" s="62">
        <v>30</v>
      </c>
      <c r="L66" s="62"/>
      <c r="M66" s="62"/>
      <c r="N66" s="62" t="s">
        <v>154</v>
      </c>
      <c r="O66" s="63" t="s">
        <v>151</v>
      </c>
      <c r="P66" s="39"/>
    </row>
    <row r="67" spans="1:107" s="135" customFormat="1" ht="18" customHeight="1" x14ac:dyDescent="0.25">
      <c r="A67" s="52" t="s">
        <v>200</v>
      </c>
      <c r="B67" s="53" t="s">
        <v>128</v>
      </c>
      <c r="C67" s="53" t="s">
        <v>29</v>
      </c>
      <c r="D67" s="53" t="s">
        <v>203</v>
      </c>
      <c r="E67" s="53" t="s">
        <v>203</v>
      </c>
      <c r="F67" s="50" t="s">
        <v>274</v>
      </c>
      <c r="G67" s="62" t="s">
        <v>128</v>
      </c>
      <c r="H67" s="62">
        <v>5</v>
      </c>
      <c r="I67" s="62">
        <v>6</v>
      </c>
      <c r="J67" s="62">
        <v>180</v>
      </c>
      <c r="K67" s="62">
        <v>60</v>
      </c>
      <c r="L67" s="62">
        <v>30</v>
      </c>
      <c r="M67" s="62"/>
      <c r="N67" s="62" t="s">
        <v>211</v>
      </c>
      <c r="O67" s="63" t="s">
        <v>151</v>
      </c>
      <c r="P67" s="39"/>
    </row>
    <row r="68" spans="1:107" s="135" customFormat="1" ht="18" customHeight="1" x14ac:dyDescent="0.25">
      <c r="A68" s="52" t="s">
        <v>269</v>
      </c>
      <c r="B68" s="53" t="s">
        <v>128</v>
      </c>
      <c r="C68" s="53" t="s">
        <v>29</v>
      </c>
      <c r="D68" s="53" t="s">
        <v>27</v>
      </c>
      <c r="E68" s="53" t="s">
        <v>203</v>
      </c>
      <c r="F68" s="50" t="s">
        <v>212</v>
      </c>
      <c r="G68" s="62">
        <v>3</v>
      </c>
      <c r="H68" s="62">
        <v>6</v>
      </c>
      <c r="I68" s="62">
        <v>1</v>
      </c>
      <c r="J68" s="62">
        <v>30</v>
      </c>
      <c r="K68" s="62">
        <v>15</v>
      </c>
      <c r="L68" s="62"/>
      <c r="M68" s="62"/>
      <c r="N68" s="62" t="s">
        <v>209</v>
      </c>
      <c r="O68" s="63" t="s">
        <v>151</v>
      </c>
      <c r="P68" s="39"/>
    </row>
    <row r="69" spans="1:107" s="44" customFormat="1" ht="24" customHeight="1" x14ac:dyDescent="0.2">
      <c r="A69" s="375" t="s">
        <v>236</v>
      </c>
      <c r="B69" s="376"/>
      <c r="C69" s="376"/>
      <c r="D69" s="376"/>
      <c r="E69" s="376"/>
      <c r="F69" s="376"/>
      <c r="G69" s="376"/>
      <c r="H69" s="376"/>
      <c r="I69" s="376"/>
      <c r="J69" s="376"/>
      <c r="K69" s="376"/>
      <c r="L69" s="376"/>
      <c r="M69" s="376"/>
      <c r="N69" s="376"/>
      <c r="O69" s="377"/>
      <c r="P69" s="40"/>
    </row>
    <row r="70" spans="1:107" s="44" customFormat="1" ht="18" customHeight="1" x14ac:dyDescent="0.2">
      <c r="A70" s="52" t="s">
        <v>270</v>
      </c>
      <c r="B70" s="53" t="s">
        <v>127</v>
      </c>
      <c r="C70" s="53" t="s">
        <v>28</v>
      </c>
      <c r="D70" s="53" t="s">
        <v>202</v>
      </c>
      <c r="E70" s="53" t="s">
        <v>203</v>
      </c>
      <c r="F70" s="136" t="s">
        <v>238</v>
      </c>
      <c r="G70" s="53" t="s">
        <v>127</v>
      </c>
      <c r="H70" s="64">
        <v>7</v>
      </c>
      <c r="I70" s="64">
        <v>2</v>
      </c>
      <c r="J70" s="64">
        <v>60</v>
      </c>
      <c r="K70" s="64">
        <v>30</v>
      </c>
      <c r="L70" s="53"/>
      <c r="M70" s="53"/>
      <c r="N70" s="65" t="s">
        <v>154</v>
      </c>
      <c r="O70" s="66" t="s">
        <v>151</v>
      </c>
      <c r="P70" s="40"/>
    </row>
    <row r="71" spans="1:107" s="44" customFormat="1" ht="18" customHeight="1" x14ac:dyDescent="0.2">
      <c r="A71" s="52" t="s">
        <v>219</v>
      </c>
      <c r="B71" s="53" t="s">
        <v>127</v>
      </c>
      <c r="C71" s="53" t="s">
        <v>29</v>
      </c>
      <c r="D71" s="53" t="s">
        <v>203</v>
      </c>
      <c r="E71" s="53" t="s">
        <v>203</v>
      </c>
      <c r="F71" s="136" t="s">
        <v>239</v>
      </c>
      <c r="G71" s="53" t="s">
        <v>127</v>
      </c>
      <c r="H71" s="64">
        <v>7</v>
      </c>
      <c r="I71" s="64">
        <v>2</v>
      </c>
      <c r="J71" s="64">
        <v>60</v>
      </c>
      <c r="K71" s="64">
        <v>30</v>
      </c>
      <c r="L71" s="53"/>
      <c r="M71" s="53"/>
      <c r="N71" s="65" t="s">
        <v>154</v>
      </c>
      <c r="O71" s="66" t="s">
        <v>151</v>
      </c>
      <c r="P71" s="40"/>
    </row>
    <row r="72" spans="1:107" s="44" customFormat="1" ht="18" customHeight="1" x14ac:dyDescent="0.2">
      <c r="A72" s="52" t="s">
        <v>201</v>
      </c>
      <c r="B72" s="53" t="s">
        <v>127</v>
      </c>
      <c r="C72" s="53" t="s">
        <v>29</v>
      </c>
      <c r="D72" s="53" t="s">
        <v>27</v>
      </c>
      <c r="E72" s="53" t="s">
        <v>203</v>
      </c>
      <c r="F72" s="136" t="s">
        <v>240</v>
      </c>
      <c r="G72" s="53" t="s">
        <v>127</v>
      </c>
      <c r="H72" s="64">
        <v>7</v>
      </c>
      <c r="I72" s="64">
        <v>2</v>
      </c>
      <c r="J72" s="64">
        <v>60</v>
      </c>
      <c r="K72" s="64">
        <v>30</v>
      </c>
      <c r="L72" s="53"/>
      <c r="M72" s="53"/>
      <c r="N72" s="65" t="s">
        <v>154</v>
      </c>
      <c r="O72" s="66" t="s">
        <v>151</v>
      </c>
      <c r="P72" s="40"/>
    </row>
    <row r="73" spans="1:107" s="44" customFormat="1" ht="24" customHeight="1" x14ac:dyDescent="0.2">
      <c r="A73" s="375" t="s">
        <v>237</v>
      </c>
      <c r="B73" s="376"/>
      <c r="C73" s="376"/>
      <c r="D73" s="376"/>
      <c r="E73" s="376"/>
      <c r="F73" s="376"/>
      <c r="G73" s="376"/>
      <c r="H73" s="376"/>
      <c r="I73" s="376"/>
      <c r="J73" s="376"/>
      <c r="K73" s="376"/>
      <c r="L73" s="376"/>
      <c r="M73" s="376"/>
      <c r="N73" s="376"/>
      <c r="O73" s="377"/>
      <c r="P73" s="40"/>
    </row>
    <row r="74" spans="1:107" s="44" customFormat="1" ht="18" customHeight="1" x14ac:dyDescent="0.2">
      <c r="A74" s="52" t="s">
        <v>202</v>
      </c>
      <c r="B74" s="53" t="s">
        <v>127</v>
      </c>
      <c r="C74" s="53" t="s">
        <v>29</v>
      </c>
      <c r="D74" s="53" t="s">
        <v>28</v>
      </c>
      <c r="E74" s="53" t="s">
        <v>203</v>
      </c>
      <c r="F74" s="54" t="s">
        <v>243</v>
      </c>
      <c r="G74" s="53" t="s">
        <v>127</v>
      </c>
      <c r="H74" s="64">
        <v>6</v>
      </c>
      <c r="I74" s="64">
        <v>2</v>
      </c>
      <c r="J74" s="64">
        <v>60</v>
      </c>
      <c r="K74" s="64">
        <v>30</v>
      </c>
      <c r="L74" s="53"/>
      <c r="M74" s="53"/>
      <c r="N74" s="65" t="s">
        <v>154</v>
      </c>
      <c r="O74" s="66" t="s">
        <v>151</v>
      </c>
      <c r="P74" s="40"/>
    </row>
    <row r="75" spans="1:107" s="44" customFormat="1" ht="18" customHeight="1" x14ac:dyDescent="0.2">
      <c r="A75" s="52" t="s">
        <v>271</v>
      </c>
      <c r="B75" s="53" t="s">
        <v>127</v>
      </c>
      <c r="C75" s="53" t="s">
        <v>29</v>
      </c>
      <c r="D75" s="53" t="s">
        <v>29</v>
      </c>
      <c r="E75" s="53" t="s">
        <v>203</v>
      </c>
      <c r="F75" s="54" t="s">
        <v>241</v>
      </c>
      <c r="G75" s="53" t="s">
        <v>127</v>
      </c>
      <c r="H75" s="64">
        <v>6</v>
      </c>
      <c r="I75" s="64">
        <v>2</v>
      </c>
      <c r="J75" s="64">
        <v>60</v>
      </c>
      <c r="K75" s="64">
        <v>30</v>
      </c>
      <c r="L75" s="53"/>
      <c r="M75" s="53"/>
      <c r="N75" s="65" t="s">
        <v>154</v>
      </c>
      <c r="O75" s="66" t="s">
        <v>151</v>
      </c>
      <c r="P75" s="40"/>
    </row>
    <row r="76" spans="1:107" s="44" customFormat="1" ht="18" customHeight="1" x14ac:dyDescent="0.2">
      <c r="A76" s="52" t="s">
        <v>272</v>
      </c>
      <c r="B76" s="53" t="s">
        <v>127</v>
      </c>
      <c r="C76" s="53" t="s">
        <v>29</v>
      </c>
      <c r="D76" s="53" t="s">
        <v>200</v>
      </c>
      <c r="E76" s="53" t="s">
        <v>203</v>
      </c>
      <c r="F76" s="54" t="s">
        <v>242</v>
      </c>
      <c r="G76" s="53" t="s">
        <v>127</v>
      </c>
      <c r="H76" s="64">
        <v>6</v>
      </c>
      <c r="I76" s="64">
        <v>2</v>
      </c>
      <c r="J76" s="64">
        <v>60</v>
      </c>
      <c r="K76" s="64">
        <v>30</v>
      </c>
      <c r="L76" s="53"/>
      <c r="M76" s="53"/>
      <c r="N76" s="65" t="s">
        <v>154</v>
      </c>
      <c r="O76" s="66" t="s">
        <v>151</v>
      </c>
      <c r="P76" s="40"/>
    </row>
    <row r="77" spans="1:107" s="44" customFormat="1" ht="18" customHeight="1" x14ac:dyDescent="0.2">
      <c r="A77" s="327" t="s">
        <v>235</v>
      </c>
      <c r="B77" s="328"/>
      <c r="C77" s="328"/>
      <c r="D77" s="328"/>
      <c r="E77" s="328"/>
      <c r="F77" s="328"/>
      <c r="G77" s="328"/>
      <c r="H77" s="328"/>
      <c r="I77" s="328"/>
      <c r="J77" s="328"/>
      <c r="K77" s="328"/>
      <c r="L77" s="328"/>
      <c r="M77" s="328"/>
      <c r="N77" s="328"/>
      <c r="O77" s="329"/>
      <c r="P77" s="40"/>
    </row>
    <row r="78" spans="1:107" s="44" customFormat="1" ht="18" customHeight="1" thickBot="1" x14ac:dyDescent="0.25">
      <c r="A78" s="106" t="s">
        <v>273</v>
      </c>
      <c r="B78" s="67" t="s">
        <v>132</v>
      </c>
      <c r="C78" s="67">
        <v>1</v>
      </c>
      <c r="D78" s="67">
        <v>5</v>
      </c>
      <c r="E78" s="67">
        <v>0</v>
      </c>
      <c r="F78" s="107" t="s">
        <v>204</v>
      </c>
      <c r="G78" s="67" t="s">
        <v>132</v>
      </c>
      <c r="H78" s="67">
        <v>7</v>
      </c>
      <c r="I78" s="67">
        <v>1</v>
      </c>
      <c r="J78" s="67">
        <v>30</v>
      </c>
      <c r="K78" s="67">
        <v>15</v>
      </c>
      <c r="L78" s="67"/>
      <c r="M78" s="67"/>
      <c r="N78" s="67" t="s">
        <v>209</v>
      </c>
      <c r="O78" s="108" t="s">
        <v>151</v>
      </c>
      <c r="P78" s="40"/>
    </row>
    <row r="79" spans="1:107" s="44" customFormat="1" ht="24" customHeight="1" thickBot="1" x14ac:dyDescent="0.25">
      <c r="A79" s="389" t="s">
        <v>279</v>
      </c>
      <c r="B79" s="390"/>
      <c r="C79" s="390"/>
      <c r="D79" s="390"/>
      <c r="E79" s="390"/>
      <c r="F79" s="390"/>
      <c r="G79" s="390"/>
      <c r="H79" s="390"/>
      <c r="I79" s="390"/>
      <c r="J79" s="390"/>
      <c r="K79" s="390"/>
      <c r="L79" s="390"/>
      <c r="M79" s="390"/>
      <c r="N79" s="390"/>
      <c r="O79" s="391"/>
      <c r="P79" s="40"/>
    </row>
    <row r="80" spans="1:107" s="138" customFormat="1" ht="18" customHeight="1" x14ac:dyDescent="0.2">
      <c r="A80" s="70">
        <v>1</v>
      </c>
      <c r="B80" s="58" t="s">
        <v>132</v>
      </c>
      <c r="C80" s="58">
        <v>0</v>
      </c>
      <c r="D80" s="58">
        <v>1</v>
      </c>
      <c r="E80" s="58">
        <v>0</v>
      </c>
      <c r="F80" s="71" t="s">
        <v>188</v>
      </c>
      <c r="G80" s="58" t="s">
        <v>132</v>
      </c>
      <c r="H80" s="58">
        <v>1</v>
      </c>
      <c r="I80" s="58">
        <v>2</v>
      </c>
      <c r="J80" s="153">
        <v>60</v>
      </c>
      <c r="K80" s="58"/>
      <c r="L80" s="153"/>
      <c r="M80" s="153">
        <v>30</v>
      </c>
      <c r="N80" s="58" t="s">
        <v>152</v>
      </c>
      <c r="O80" s="59" t="s">
        <v>146</v>
      </c>
      <c r="P80" s="40"/>
      <c r="Q80" s="137"/>
      <c r="R80" s="137"/>
      <c r="S80" s="137"/>
      <c r="T80" s="137"/>
      <c r="U80" s="137"/>
      <c r="V80" s="137"/>
      <c r="W80" s="137"/>
      <c r="X80" s="137"/>
      <c r="Y80" s="137"/>
      <c r="Z80" s="137"/>
      <c r="AA80" s="137"/>
      <c r="AB80" s="137"/>
      <c r="AC80" s="137"/>
      <c r="AD80" s="137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  <c r="AO80" s="137"/>
      <c r="AP80" s="137"/>
      <c r="AQ80" s="137"/>
      <c r="AR80" s="137"/>
      <c r="AS80" s="137"/>
      <c r="AT80" s="137"/>
      <c r="AU80" s="137"/>
      <c r="AV80" s="137"/>
      <c r="AW80" s="137"/>
      <c r="AX80" s="137"/>
      <c r="AY80" s="137"/>
      <c r="AZ80" s="137"/>
      <c r="BA80" s="137"/>
      <c r="BB80" s="137"/>
      <c r="BC80" s="137"/>
      <c r="BD80" s="137"/>
      <c r="BE80" s="137"/>
      <c r="BF80" s="137"/>
      <c r="BG80" s="137"/>
      <c r="BH80" s="137"/>
      <c r="BI80" s="137"/>
      <c r="BJ80" s="137"/>
      <c r="BK80" s="137"/>
      <c r="BL80" s="137"/>
      <c r="BM80" s="137"/>
      <c r="BN80" s="137"/>
      <c r="BO80" s="137"/>
      <c r="BP80" s="137"/>
      <c r="BQ80" s="137"/>
      <c r="BR80" s="137"/>
      <c r="BS80" s="137"/>
      <c r="BT80" s="137"/>
      <c r="BU80" s="137"/>
      <c r="BV80" s="137"/>
      <c r="BW80" s="137"/>
      <c r="BX80" s="137"/>
      <c r="BY80" s="137"/>
      <c r="BZ80" s="137"/>
      <c r="CA80" s="137"/>
      <c r="CB80" s="137"/>
      <c r="CC80" s="137"/>
      <c r="CD80" s="137"/>
      <c r="CE80" s="137"/>
      <c r="CF80" s="137"/>
      <c r="CG80" s="137"/>
      <c r="CH80" s="137"/>
      <c r="CI80" s="137"/>
      <c r="CJ80" s="137"/>
      <c r="CK80" s="137"/>
      <c r="CL80" s="137"/>
      <c r="CM80" s="137"/>
      <c r="CN80" s="137"/>
      <c r="CO80" s="137"/>
      <c r="CP80" s="137"/>
      <c r="CQ80" s="137"/>
      <c r="CR80" s="137"/>
      <c r="CS80" s="137"/>
      <c r="CT80" s="137"/>
      <c r="CU80" s="137"/>
      <c r="CV80" s="137"/>
      <c r="CW80" s="137"/>
      <c r="CX80" s="137"/>
      <c r="CY80" s="137"/>
      <c r="CZ80" s="137"/>
      <c r="DA80" s="137"/>
      <c r="DB80" s="137"/>
      <c r="DC80" s="137"/>
    </row>
    <row r="81" spans="1:107" s="137" customFormat="1" ht="18" customHeight="1" x14ac:dyDescent="0.2">
      <c r="A81" s="72">
        <v>2</v>
      </c>
      <c r="B81" s="62" t="s">
        <v>128</v>
      </c>
      <c r="C81" s="62">
        <v>0</v>
      </c>
      <c r="D81" s="62">
        <v>2</v>
      </c>
      <c r="E81" s="62">
        <v>0</v>
      </c>
      <c r="F81" s="152" t="s">
        <v>275</v>
      </c>
      <c r="G81" s="62" t="s">
        <v>132</v>
      </c>
      <c r="H81" s="62">
        <v>1</v>
      </c>
      <c r="I81" s="62">
        <v>4</v>
      </c>
      <c r="J81" s="83">
        <v>120</v>
      </c>
      <c r="K81" s="62"/>
      <c r="L81" s="83"/>
      <c r="M81" s="83">
        <v>60</v>
      </c>
      <c r="N81" s="62" t="s">
        <v>162</v>
      </c>
      <c r="O81" s="63" t="s">
        <v>151</v>
      </c>
      <c r="P81" s="40"/>
    </row>
    <row r="82" spans="1:107" ht="18" customHeight="1" x14ac:dyDescent="0.2">
      <c r="A82" s="72">
        <v>3</v>
      </c>
      <c r="B82" s="62" t="s">
        <v>132</v>
      </c>
      <c r="C82" s="62">
        <v>0</v>
      </c>
      <c r="D82" s="62">
        <v>3</v>
      </c>
      <c r="E82" s="62">
        <v>0</v>
      </c>
      <c r="F82" s="68" t="s">
        <v>189</v>
      </c>
      <c r="G82" s="62" t="s">
        <v>132</v>
      </c>
      <c r="H82" s="62">
        <v>2</v>
      </c>
      <c r="I82" s="62">
        <v>2</v>
      </c>
      <c r="J82" s="62">
        <v>60</v>
      </c>
      <c r="K82" s="62"/>
      <c r="L82" s="62"/>
      <c r="M82" s="62">
        <v>30</v>
      </c>
      <c r="N82" s="62" t="s">
        <v>152</v>
      </c>
      <c r="O82" s="63" t="s">
        <v>146</v>
      </c>
      <c r="Q82" s="139"/>
      <c r="R82" s="139"/>
      <c r="S82" s="139"/>
      <c r="T82" s="139"/>
      <c r="U82" s="139"/>
      <c r="V82" s="139"/>
      <c r="W82" s="139"/>
      <c r="X82" s="139"/>
      <c r="Y82" s="139"/>
      <c r="Z82" s="139"/>
      <c r="AA82" s="139"/>
      <c r="AB82" s="139"/>
      <c r="AC82" s="139"/>
      <c r="AD82" s="139"/>
      <c r="AE82" s="139"/>
      <c r="AF82" s="139"/>
      <c r="AG82" s="139"/>
      <c r="AH82" s="139"/>
      <c r="AI82" s="139"/>
      <c r="AJ82" s="139"/>
      <c r="AK82" s="139"/>
      <c r="AL82" s="139"/>
      <c r="AM82" s="139"/>
      <c r="AN82" s="139"/>
      <c r="AO82" s="139"/>
      <c r="AP82" s="139"/>
      <c r="AQ82" s="139"/>
      <c r="AR82" s="139"/>
      <c r="AS82" s="139"/>
      <c r="AT82" s="139"/>
      <c r="AU82" s="139"/>
      <c r="AV82" s="139"/>
      <c r="AW82" s="139"/>
      <c r="AX82" s="139"/>
      <c r="AY82" s="139"/>
      <c r="AZ82" s="139"/>
      <c r="BA82" s="139"/>
      <c r="BB82" s="139"/>
      <c r="BC82" s="139"/>
      <c r="BD82" s="139"/>
      <c r="BE82" s="139"/>
      <c r="BF82" s="139"/>
      <c r="BG82" s="139"/>
      <c r="BH82" s="139"/>
      <c r="BI82" s="139"/>
      <c r="BJ82" s="139"/>
      <c r="BK82" s="139"/>
      <c r="BL82" s="139"/>
      <c r="BM82" s="139"/>
      <c r="BN82" s="139"/>
      <c r="BO82" s="139"/>
      <c r="BP82" s="139"/>
      <c r="BQ82" s="139"/>
      <c r="BR82" s="139"/>
      <c r="BS82" s="139"/>
      <c r="BT82" s="139"/>
      <c r="BU82" s="139"/>
      <c r="BV82" s="139"/>
      <c r="BW82" s="139"/>
      <c r="BX82" s="139"/>
      <c r="BY82" s="139"/>
      <c r="BZ82" s="139"/>
      <c r="CA82" s="139"/>
      <c r="CB82" s="139"/>
      <c r="CC82" s="139"/>
      <c r="CD82" s="139"/>
      <c r="CE82" s="139"/>
      <c r="CF82" s="139"/>
      <c r="CG82" s="139"/>
      <c r="CH82" s="139"/>
      <c r="CI82" s="139"/>
      <c r="CJ82" s="139"/>
      <c r="CK82" s="139"/>
      <c r="CL82" s="139"/>
      <c r="CM82" s="139"/>
      <c r="CN82" s="139"/>
      <c r="CO82" s="139"/>
      <c r="CP82" s="139"/>
      <c r="CQ82" s="139"/>
      <c r="CR82" s="139"/>
      <c r="CS82" s="139"/>
      <c r="CT82" s="139"/>
      <c r="CU82" s="139"/>
      <c r="CV82" s="139"/>
      <c r="CW82" s="139"/>
      <c r="CX82" s="139"/>
      <c r="CY82" s="139"/>
      <c r="CZ82" s="139"/>
      <c r="DA82" s="139"/>
      <c r="DB82" s="139"/>
      <c r="DC82" s="139"/>
    </row>
    <row r="83" spans="1:107" s="137" customFormat="1" ht="18" customHeight="1" x14ac:dyDescent="0.2">
      <c r="A83" s="72">
        <v>4</v>
      </c>
      <c r="B83" s="62" t="s">
        <v>132</v>
      </c>
      <c r="C83" s="62">
        <v>0</v>
      </c>
      <c r="D83" s="62">
        <v>4</v>
      </c>
      <c r="E83" s="62">
        <v>0</v>
      </c>
      <c r="F83" s="81" t="s">
        <v>276</v>
      </c>
      <c r="G83" s="62" t="s">
        <v>132</v>
      </c>
      <c r="H83" s="62">
        <v>2</v>
      </c>
      <c r="I83" s="62">
        <v>4</v>
      </c>
      <c r="J83" s="83">
        <v>120</v>
      </c>
      <c r="K83" s="62"/>
      <c r="L83" s="83"/>
      <c r="M83" s="83">
        <v>60</v>
      </c>
      <c r="N83" s="62" t="s">
        <v>162</v>
      </c>
      <c r="O83" s="63" t="s">
        <v>151</v>
      </c>
      <c r="P83" s="40"/>
    </row>
    <row r="84" spans="1:107" ht="18" customHeight="1" x14ac:dyDescent="0.2">
      <c r="A84" s="72">
        <v>5</v>
      </c>
      <c r="B84" s="62" t="s">
        <v>132</v>
      </c>
      <c r="C84" s="62">
        <v>1</v>
      </c>
      <c r="D84" s="62">
        <v>5</v>
      </c>
      <c r="E84" s="62">
        <v>0</v>
      </c>
      <c r="F84" s="68" t="s">
        <v>190</v>
      </c>
      <c r="G84" s="62" t="s">
        <v>132</v>
      </c>
      <c r="H84" s="62">
        <v>3</v>
      </c>
      <c r="I84" s="62">
        <v>4</v>
      </c>
      <c r="J84" s="62">
        <v>120</v>
      </c>
      <c r="K84" s="62"/>
      <c r="L84" s="62"/>
      <c r="M84" s="62">
        <v>60</v>
      </c>
      <c r="N84" s="62" t="s">
        <v>162</v>
      </c>
      <c r="O84" s="63" t="s">
        <v>151</v>
      </c>
    </row>
    <row r="85" spans="1:107" ht="18" customHeight="1" x14ac:dyDescent="0.2">
      <c r="A85" s="72">
        <v>6</v>
      </c>
      <c r="B85" s="62" t="s">
        <v>132</v>
      </c>
      <c r="C85" s="62">
        <v>0</v>
      </c>
      <c r="D85" s="62">
        <v>6</v>
      </c>
      <c r="E85" s="62">
        <v>0</v>
      </c>
      <c r="F85" s="68" t="s">
        <v>191</v>
      </c>
      <c r="G85" s="62" t="s">
        <v>132</v>
      </c>
      <c r="H85" s="62">
        <v>3</v>
      </c>
      <c r="I85" s="62">
        <v>2</v>
      </c>
      <c r="J85" s="62">
        <v>60</v>
      </c>
      <c r="K85" s="62"/>
      <c r="L85" s="62"/>
      <c r="M85" s="62">
        <v>30</v>
      </c>
      <c r="N85" s="62" t="s">
        <v>152</v>
      </c>
      <c r="O85" s="63" t="s">
        <v>146</v>
      </c>
    </row>
    <row r="86" spans="1:107" s="137" customFormat="1" ht="18" customHeight="1" x14ac:dyDescent="0.2">
      <c r="A86" s="72">
        <v>7</v>
      </c>
      <c r="B86" s="62" t="s">
        <v>132</v>
      </c>
      <c r="C86" s="62">
        <v>0</v>
      </c>
      <c r="D86" s="62">
        <v>7</v>
      </c>
      <c r="E86" s="62">
        <v>0</v>
      </c>
      <c r="F86" s="81" t="s">
        <v>277</v>
      </c>
      <c r="G86" s="62" t="s">
        <v>132</v>
      </c>
      <c r="H86" s="62">
        <v>3</v>
      </c>
      <c r="I86" s="62">
        <v>4</v>
      </c>
      <c r="J86" s="83">
        <v>120</v>
      </c>
      <c r="K86" s="62"/>
      <c r="L86" s="83"/>
      <c r="M86" s="83">
        <v>60</v>
      </c>
      <c r="N86" s="62" t="s">
        <v>162</v>
      </c>
      <c r="O86" s="63" t="s">
        <v>151</v>
      </c>
      <c r="P86" s="40"/>
    </row>
    <row r="87" spans="1:107" s="137" customFormat="1" ht="18" customHeight="1" x14ac:dyDescent="0.2">
      <c r="A87" s="253">
        <v>8</v>
      </c>
      <c r="B87" s="254" t="s">
        <v>132</v>
      </c>
      <c r="C87" s="254">
        <v>0</v>
      </c>
      <c r="D87" s="254">
        <v>7</v>
      </c>
      <c r="E87" s="254">
        <v>1</v>
      </c>
      <c r="F87" s="255" t="s">
        <v>293</v>
      </c>
      <c r="G87" s="256" t="s">
        <v>132</v>
      </c>
      <c r="H87" s="257">
        <v>3</v>
      </c>
      <c r="I87" s="257">
        <v>3</v>
      </c>
      <c r="J87" s="257">
        <v>45</v>
      </c>
      <c r="K87" s="257">
        <v>15</v>
      </c>
      <c r="L87" s="257">
        <v>15</v>
      </c>
      <c r="M87" s="257"/>
      <c r="N87" s="254" t="s">
        <v>157</v>
      </c>
      <c r="O87" s="258" t="s">
        <v>151</v>
      </c>
      <c r="P87" s="40"/>
    </row>
    <row r="88" spans="1:107" ht="18" customHeight="1" x14ac:dyDescent="0.2">
      <c r="A88" s="72">
        <v>9</v>
      </c>
      <c r="B88" s="62" t="s">
        <v>132</v>
      </c>
      <c r="C88" s="62">
        <v>0</v>
      </c>
      <c r="D88" s="62">
        <v>8</v>
      </c>
      <c r="E88" s="62">
        <v>0</v>
      </c>
      <c r="F88" s="68" t="s">
        <v>192</v>
      </c>
      <c r="G88" s="62" t="s">
        <v>132</v>
      </c>
      <c r="H88" s="62">
        <v>4</v>
      </c>
      <c r="I88" s="62">
        <v>2</v>
      </c>
      <c r="J88" s="62">
        <v>60</v>
      </c>
      <c r="K88" s="62"/>
      <c r="L88" s="62"/>
      <c r="M88" s="62">
        <v>30</v>
      </c>
      <c r="N88" s="62" t="s">
        <v>152</v>
      </c>
      <c r="O88" s="63" t="s">
        <v>146</v>
      </c>
    </row>
    <row r="89" spans="1:107" ht="18" customHeight="1" x14ac:dyDescent="0.2">
      <c r="A89" s="72">
        <v>10</v>
      </c>
      <c r="B89" s="62" t="s">
        <v>132</v>
      </c>
      <c r="C89" s="62">
        <v>0</v>
      </c>
      <c r="D89" s="62">
        <v>9</v>
      </c>
      <c r="E89" s="62">
        <v>0</v>
      </c>
      <c r="F89" s="68" t="s">
        <v>193</v>
      </c>
      <c r="G89" s="62" t="s">
        <v>132</v>
      </c>
      <c r="H89" s="62">
        <v>4</v>
      </c>
      <c r="I89" s="62">
        <v>4</v>
      </c>
      <c r="J89" s="62">
        <v>120</v>
      </c>
      <c r="K89" s="62"/>
      <c r="L89" s="62"/>
      <c r="M89" s="62">
        <v>60</v>
      </c>
      <c r="N89" s="62" t="s">
        <v>162</v>
      </c>
      <c r="O89" s="63" t="s">
        <v>151</v>
      </c>
      <c r="S89" s="139"/>
    </row>
    <row r="90" spans="1:107" s="137" customFormat="1" ht="18" customHeight="1" x14ac:dyDescent="0.2">
      <c r="A90" s="72">
        <v>11</v>
      </c>
      <c r="B90" s="62" t="s">
        <v>132</v>
      </c>
      <c r="C90" s="62">
        <v>1</v>
      </c>
      <c r="D90" s="62">
        <v>0</v>
      </c>
      <c r="E90" s="62">
        <v>0</v>
      </c>
      <c r="F90" s="81" t="s">
        <v>278</v>
      </c>
      <c r="G90" s="62" t="s">
        <v>132</v>
      </c>
      <c r="H90" s="62">
        <v>4</v>
      </c>
      <c r="I90" s="62">
        <v>4</v>
      </c>
      <c r="J90" s="83">
        <v>120</v>
      </c>
      <c r="K90" s="62"/>
      <c r="L90" s="83"/>
      <c r="M90" s="83">
        <v>60</v>
      </c>
      <c r="N90" s="62" t="s">
        <v>162</v>
      </c>
      <c r="O90" s="63" t="s">
        <v>151</v>
      </c>
      <c r="P90" s="40"/>
    </row>
    <row r="91" spans="1:107" s="137" customFormat="1" ht="18" customHeight="1" x14ac:dyDescent="0.2">
      <c r="A91" s="253">
        <v>12</v>
      </c>
      <c r="B91" s="254" t="s">
        <v>132</v>
      </c>
      <c r="C91" s="254">
        <v>1</v>
      </c>
      <c r="D91" s="254">
        <v>0</v>
      </c>
      <c r="E91" s="254">
        <v>1</v>
      </c>
      <c r="F91" s="255" t="s">
        <v>294</v>
      </c>
      <c r="G91" s="256" t="s">
        <v>132</v>
      </c>
      <c r="H91" s="257">
        <v>4</v>
      </c>
      <c r="I91" s="257">
        <v>3</v>
      </c>
      <c r="J91" s="257">
        <v>45</v>
      </c>
      <c r="K91" s="257">
        <v>15</v>
      </c>
      <c r="L91" s="257">
        <v>15</v>
      </c>
      <c r="M91" s="257"/>
      <c r="N91" s="254" t="s">
        <v>157</v>
      </c>
      <c r="O91" s="258" t="s">
        <v>151</v>
      </c>
      <c r="P91" s="40"/>
    </row>
    <row r="92" spans="1:107" ht="18" customHeight="1" x14ac:dyDescent="0.2">
      <c r="A92" s="72">
        <v>13</v>
      </c>
      <c r="B92" s="62" t="s">
        <v>132</v>
      </c>
      <c r="C92" s="62">
        <v>1</v>
      </c>
      <c r="D92" s="62">
        <v>1</v>
      </c>
      <c r="E92" s="62">
        <v>0</v>
      </c>
      <c r="F92" s="68" t="s">
        <v>194</v>
      </c>
      <c r="G92" s="62" t="s">
        <v>132</v>
      </c>
      <c r="H92" s="62">
        <v>5</v>
      </c>
      <c r="I92" s="62">
        <v>2</v>
      </c>
      <c r="J92" s="62">
        <v>60</v>
      </c>
      <c r="K92" s="62"/>
      <c r="L92" s="62"/>
      <c r="M92" s="62">
        <v>30</v>
      </c>
      <c r="N92" s="62" t="s">
        <v>152</v>
      </c>
      <c r="O92" s="63" t="s">
        <v>146</v>
      </c>
      <c r="S92" s="139"/>
    </row>
    <row r="93" spans="1:107" ht="18" customHeight="1" x14ac:dyDescent="0.2">
      <c r="A93" s="72">
        <v>14</v>
      </c>
      <c r="B93" s="62" t="s">
        <v>132</v>
      </c>
      <c r="C93" s="62">
        <v>1</v>
      </c>
      <c r="D93" s="62">
        <v>2</v>
      </c>
      <c r="E93" s="62">
        <v>0</v>
      </c>
      <c r="F93" s="68" t="s">
        <v>195</v>
      </c>
      <c r="G93" s="62" t="s">
        <v>132</v>
      </c>
      <c r="H93" s="62">
        <v>5</v>
      </c>
      <c r="I93" s="62">
        <v>4</v>
      </c>
      <c r="J93" s="62">
        <v>120</v>
      </c>
      <c r="K93" s="62"/>
      <c r="L93" s="62"/>
      <c r="M93" s="62">
        <v>60</v>
      </c>
      <c r="N93" s="62" t="s">
        <v>162</v>
      </c>
      <c r="O93" s="63" t="s">
        <v>151</v>
      </c>
    </row>
    <row r="94" spans="1:107" ht="18" customHeight="1" x14ac:dyDescent="0.2">
      <c r="A94" s="253">
        <v>15</v>
      </c>
      <c r="B94" s="254" t="s">
        <v>132</v>
      </c>
      <c r="C94" s="254">
        <v>1</v>
      </c>
      <c r="D94" s="254">
        <v>2</v>
      </c>
      <c r="E94" s="254">
        <v>1</v>
      </c>
      <c r="F94" s="255" t="s">
        <v>295</v>
      </c>
      <c r="G94" s="256" t="s">
        <v>132</v>
      </c>
      <c r="H94" s="257">
        <v>5</v>
      </c>
      <c r="I94" s="257">
        <v>3</v>
      </c>
      <c r="J94" s="257">
        <v>45</v>
      </c>
      <c r="K94" s="257">
        <v>15</v>
      </c>
      <c r="L94" s="257">
        <v>15</v>
      </c>
      <c r="M94" s="257"/>
      <c r="N94" s="254" t="s">
        <v>157</v>
      </c>
      <c r="O94" s="258" t="s">
        <v>151</v>
      </c>
    </row>
    <row r="95" spans="1:107" ht="18" customHeight="1" x14ac:dyDescent="0.2">
      <c r="A95" s="72">
        <v>16</v>
      </c>
      <c r="B95" s="62" t="s">
        <v>132</v>
      </c>
      <c r="C95" s="62">
        <v>1</v>
      </c>
      <c r="D95" s="62">
        <v>3</v>
      </c>
      <c r="E95" s="62">
        <v>0</v>
      </c>
      <c r="F95" s="68" t="s">
        <v>196</v>
      </c>
      <c r="G95" s="62" t="s">
        <v>132</v>
      </c>
      <c r="H95" s="62">
        <v>6</v>
      </c>
      <c r="I95" s="62">
        <v>2</v>
      </c>
      <c r="J95" s="62">
        <v>60</v>
      </c>
      <c r="K95" s="62"/>
      <c r="L95" s="62"/>
      <c r="M95" s="62">
        <v>30</v>
      </c>
      <c r="N95" s="62" t="s">
        <v>152</v>
      </c>
      <c r="O95" s="63" t="s">
        <v>146</v>
      </c>
    </row>
    <row r="96" spans="1:107" ht="18" customHeight="1" x14ac:dyDescent="0.2">
      <c r="A96" s="72">
        <v>17</v>
      </c>
      <c r="B96" s="62" t="s">
        <v>132</v>
      </c>
      <c r="C96" s="62">
        <v>1</v>
      </c>
      <c r="D96" s="62">
        <v>4</v>
      </c>
      <c r="E96" s="62">
        <v>0</v>
      </c>
      <c r="F96" s="68" t="s">
        <v>197</v>
      </c>
      <c r="G96" s="62" t="s">
        <v>132</v>
      </c>
      <c r="H96" s="62">
        <v>6</v>
      </c>
      <c r="I96" s="62">
        <v>4</v>
      </c>
      <c r="J96" s="62">
        <v>120</v>
      </c>
      <c r="K96" s="62"/>
      <c r="L96" s="62"/>
      <c r="M96" s="62">
        <v>60</v>
      </c>
      <c r="N96" s="62" t="s">
        <v>162</v>
      </c>
      <c r="O96" s="63" t="s">
        <v>151</v>
      </c>
    </row>
    <row r="97" spans="1:16" ht="18" customHeight="1" x14ac:dyDescent="0.2">
      <c r="A97" s="253">
        <v>18</v>
      </c>
      <c r="B97" s="254" t="s">
        <v>132</v>
      </c>
      <c r="C97" s="254">
        <v>1</v>
      </c>
      <c r="D97" s="254">
        <v>4</v>
      </c>
      <c r="E97" s="254">
        <v>1</v>
      </c>
      <c r="F97" s="255" t="s">
        <v>296</v>
      </c>
      <c r="G97" s="256" t="s">
        <v>132</v>
      </c>
      <c r="H97" s="257">
        <v>6</v>
      </c>
      <c r="I97" s="257">
        <v>3</v>
      </c>
      <c r="J97" s="257">
        <v>45</v>
      </c>
      <c r="K97" s="257">
        <v>15</v>
      </c>
      <c r="L97" s="257">
        <v>15</v>
      </c>
      <c r="M97" s="257"/>
      <c r="N97" s="254" t="s">
        <v>157</v>
      </c>
      <c r="O97" s="258" t="s">
        <v>151</v>
      </c>
    </row>
    <row r="98" spans="1:16" ht="18" customHeight="1" x14ac:dyDescent="0.2">
      <c r="A98" s="72">
        <v>19</v>
      </c>
      <c r="B98" s="62" t="s">
        <v>132</v>
      </c>
      <c r="C98" s="62">
        <v>1</v>
      </c>
      <c r="D98" s="62">
        <v>5</v>
      </c>
      <c r="E98" s="62">
        <v>0</v>
      </c>
      <c r="F98" s="68" t="s">
        <v>204</v>
      </c>
      <c r="G98" s="62" t="s">
        <v>132</v>
      </c>
      <c r="H98" s="62">
        <v>7</v>
      </c>
      <c r="I98" s="62">
        <v>1</v>
      </c>
      <c r="J98" s="62">
        <v>30</v>
      </c>
      <c r="K98" s="62"/>
      <c r="L98" s="62"/>
      <c r="M98" s="62">
        <v>15</v>
      </c>
      <c r="N98" s="62" t="s">
        <v>209</v>
      </c>
      <c r="O98" s="63" t="s">
        <v>151</v>
      </c>
    </row>
    <row r="99" spans="1:16" ht="18" customHeight="1" x14ac:dyDescent="0.2">
      <c r="A99" s="72">
        <v>20</v>
      </c>
      <c r="B99" s="62" t="s">
        <v>132</v>
      </c>
      <c r="C99" s="62">
        <v>1</v>
      </c>
      <c r="D99" s="62">
        <v>6</v>
      </c>
      <c r="E99" s="62">
        <v>0</v>
      </c>
      <c r="F99" s="68" t="s">
        <v>198</v>
      </c>
      <c r="G99" s="62" t="s">
        <v>132</v>
      </c>
      <c r="H99" s="62">
        <v>7</v>
      </c>
      <c r="I99" s="62">
        <v>2</v>
      </c>
      <c r="J99" s="62">
        <v>60</v>
      </c>
      <c r="K99" s="62"/>
      <c r="L99" s="62"/>
      <c r="M99" s="62">
        <v>30</v>
      </c>
      <c r="N99" s="62" t="s">
        <v>152</v>
      </c>
      <c r="O99" s="63" t="s">
        <v>146</v>
      </c>
    </row>
    <row r="100" spans="1:16" ht="18" customHeight="1" thickBot="1" x14ac:dyDescent="0.25">
      <c r="A100" s="73">
        <v>21</v>
      </c>
      <c r="B100" s="74" t="s">
        <v>132</v>
      </c>
      <c r="C100" s="74">
        <v>1</v>
      </c>
      <c r="D100" s="74">
        <v>7</v>
      </c>
      <c r="E100" s="74">
        <v>0</v>
      </c>
      <c r="F100" s="75" t="s">
        <v>199</v>
      </c>
      <c r="G100" s="74" t="s">
        <v>132</v>
      </c>
      <c r="H100" s="74">
        <v>7</v>
      </c>
      <c r="I100" s="74">
        <v>2</v>
      </c>
      <c r="J100" s="74">
        <v>60</v>
      </c>
      <c r="K100" s="74"/>
      <c r="L100" s="74"/>
      <c r="M100" s="74">
        <v>30</v>
      </c>
      <c r="N100" s="74" t="s">
        <v>152</v>
      </c>
      <c r="O100" s="76" t="s">
        <v>146</v>
      </c>
    </row>
    <row r="101" spans="1:16" s="139" customFormat="1" ht="34.5" customHeight="1" x14ac:dyDescent="0.2">
      <c r="A101" s="99"/>
      <c r="B101" s="100"/>
      <c r="C101" s="100"/>
      <c r="D101" s="100"/>
      <c r="E101" s="101"/>
      <c r="F101" s="337"/>
      <c r="G101" s="337"/>
      <c r="H101" s="337"/>
      <c r="I101" s="337"/>
      <c r="J101" s="337"/>
      <c r="K101" s="337"/>
      <c r="L101" s="337"/>
      <c r="M101" s="337"/>
      <c r="N101" s="337"/>
      <c r="O101" s="337"/>
    </row>
    <row r="102" spans="1:16" ht="36" customHeight="1" x14ac:dyDescent="0.2">
      <c r="A102" s="399" t="s">
        <v>281</v>
      </c>
      <c r="B102" s="400"/>
      <c r="C102" s="400"/>
      <c r="D102" s="400"/>
      <c r="E102" s="400"/>
      <c r="F102" s="338" t="s">
        <v>280</v>
      </c>
      <c r="G102" s="339"/>
      <c r="H102" s="339"/>
      <c r="I102" s="339"/>
      <c r="J102" s="339"/>
      <c r="K102" s="339"/>
      <c r="L102" s="339"/>
      <c r="M102" s="339"/>
      <c r="N102" s="339"/>
      <c r="O102" s="340"/>
    </row>
    <row r="103" spans="1:16" ht="112.5" customHeight="1" x14ac:dyDescent="0.2">
      <c r="A103" s="55"/>
      <c r="B103" s="56"/>
      <c r="C103" s="56"/>
      <c r="D103" s="56"/>
      <c r="E103" s="56"/>
      <c r="F103" s="341" t="s">
        <v>283</v>
      </c>
      <c r="G103" s="341"/>
      <c r="H103" s="341"/>
      <c r="I103" s="341"/>
      <c r="J103" s="341"/>
      <c r="K103" s="341"/>
      <c r="L103" s="341"/>
      <c r="M103" s="341"/>
      <c r="N103" s="341"/>
      <c r="O103" s="341"/>
    </row>
    <row r="104" spans="1:16" ht="108.75" customHeight="1" x14ac:dyDescent="0.2">
      <c r="A104" s="55"/>
      <c r="B104" s="56"/>
      <c r="C104" s="56"/>
      <c r="D104" s="56"/>
      <c r="E104" s="56"/>
      <c r="F104" s="345" t="s">
        <v>282</v>
      </c>
      <c r="G104" s="345"/>
      <c r="H104" s="345"/>
      <c r="I104" s="345"/>
      <c r="J104" s="345"/>
      <c r="K104" s="345"/>
      <c r="L104" s="345"/>
      <c r="M104" s="345"/>
      <c r="N104" s="345"/>
      <c r="O104" s="345"/>
    </row>
    <row r="105" spans="1:16" ht="45" customHeight="1" x14ac:dyDescent="0.2">
      <c r="A105" s="55"/>
      <c r="B105" s="56"/>
      <c r="C105" s="56"/>
      <c r="D105" s="56"/>
      <c r="E105" s="56"/>
      <c r="F105" s="342" t="s">
        <v>292</v>
      </c>
      <c r="G105" s="343"/>
      <c r="H105" s="343"/>
      <c r="I105" s="343"/>
      <c r="J105" s="343"/>
      <c r="K105" s="343"/>
      <c r="L105" s="343"/>
      <c r="M105" s="343"/>
      <c r="N105" s="343"/>
      <c r="O105" s="344"/>
    </row>
    <row r="106" spans="1:16" ht="32.25" customHeight="1" x14ac:dyDescent="0.2">
      <c r="A106" s="55"/>
      <c r="B106" s="56"/>
      <c r="C106" s="56"/>
      <c r="D106" s="56"/>
      <c r="E106" s="56"/>
      <c r="F106" s="401" t="s">
        <v>301</v>
      </c>
      <c r="G106" s="401"/>
      <c r="H106" s="401"/>
      <c r="I106" s="401"/>
      <c r="J106" s="401"/>
      <c r="K106" s="401"/>
      <c r="L106" s="401"/>
      <c r="M106" s="401"/>
      <c r="N106" s="401"/>
      <c r="O106" s="401"/>
    </row>
    <row r="107" spans="1:16" ht="15.75" customHeight="1" thickBot="1" x14ac:dyDescent="0.25">
      <c r="A107" s="337"/>
      <c r="B107" s="337"/>
      <c r="C107" s="337"/>
      <c r="D107" s="337"/>
      <c r="E107" s="337"/>
      <c r="F107" s="337"/>
      <c r="G107" s="337"/>
      <c r="H107" s="337"/>
      <c r="I107" s="337"/>
      <c r="J107" s="337"/>
      <c r="K107" s="337"/>
      <c r="L107" s="337"/>
      <c r="M107" s="337"/>
      <c r="N107" s="337"/>
      <c r="O107" s="337"/>
    </row>
    <row r="108" spans="1:16" ht="20.25" customHeight="1" thickBot="1" x14ac:dyDescent="0.25">
      <c r="A108" s="392" t="s">
        <v>33</v>
      </c>
      <c r="B108" s="393"/>
      <c r="C108" s="393"/>
      <c r="D108" s="393"/>
      <c r="E108" s="393"/>
      <c r="F108" s="393"/>
      <c r="G108" s="393"/>
      <c r="H108" s="393"/>
      <c r="I108" s="393"/>
      <c r="J108" s="393"/>
      <c r="K108" s="393"/>
      <c r="L108" s="393"/>
      <c r="M108" s="393"/>
      <c r="N108" s="393"/>
      <c r="O108" s="394"/>
    </row>
    <row r="109" spans="1:16" ht="63.75" customHeight="1" thickBot="1" x14ac:dyDescent="0.25">
      <c r="A109" s="262" t="s">
        <v>15</v>
      </c>
      <c r="B109" s="330" t="s">
        <v>35</v>
      </c>
      <c r="C109" s="330"/>
      <c r="D109" s="330"/>
      <c r="E109" s="330"/>
      <c r="F109" s="330" t="s">
        <v>124</v>
      </c>
      <c r="G109" s="330"/>
      <c r="H109" s="330"/>
      <c r="I109" s="330"/>
      <c r="J109" s="263" t="s">
        <v>18</v>
      </c>
      <c r="K109" s="263" t="s">
        <v>38</v>
      </c>
      <c r="L109" s="263" t="s">
        <v>37</v>
      </c>
      <c r="M109" s="263" t="s">
        <v>36</v>
      </c>
      <c r="N109" s="264" t="s">
        <v>34</v>
      </c>
      <c r="O109" s="265" t="s">
        <v>39</v>
      </c>
    </row>
    <row r="110" spans="1:16" ht="18" customHeight="1" x14ac:dyDescent="0.2">
      <c r="A110" s="395" t="s">
        <v>136</v>
      </c>
      <c r="B110" s="396"/>
      <c r="C110" s="396"/>
      <c r="D110" s="396"/>
      <c r="E110" s="396"/>
      <c r="F110" s="396"/>
      <c r="G110" s="396"/>
      <c r="H110" s="396"/>
      <c r="I110" s="396"/>
      <c r="J110" s="396"/>
      <c r="K110" s="396"/>
      <c r="L110" s="396"/>
      <c r="M110" s="396"/>
      <c r="N110" s="396"/>
      <c r="O110" s="397"/>
    </row>
    <row r="111" spans="1:16" s="44" customFormat="1" ht="18" customHeight="1" x14ac:dyDescent="0.2">
      <c r="A111" s="259" t="s">
        <v>27</v>
      </c>
      <c r="B111" s="260" t="s">
        <v>137</v>
      </c>
      <c r="C111" s="260" t="s">
        <v>203</v>
      </c>
      <c r="D111" s="260" t="s">
        <v>27</v>
      </c>
      <c r="E111" s="260" t="s">
        <v>203</v>
      </c>
      <c r="F111" s="398" t="s">
        <v>131</v>
      </c>
      <c r="G111" s="398"/>
      <c r="H111" s="398"/>
      <c r="I111" s="398"/>
      <c r="J111" s="51" t="s">
        <v>128</v>
      </c>
      <c r="K111" s="51">
        <v>7</v>
      </c>
      <c r="L111" s="51">
        <v>4</v>
      </c>
      <c r="M111" s="261">
        <v>15</v>
      </c>
      <c r="N111" s="51">
        <v>60</v>
      </c>
      <c r="O111" s="84" t="s">
        <v>151</v>
      </c>
      <c r="P111" s="40"/>
    </row>
    <row r="112" spans="1:16" ht="18" customHeight="1" x14ac:dyDescent="0.2">
      <c r="A112" s="266" t="s">
        <v>28</v>
      </c>
      <c r="B112" s="51" t="s">
        <v>137</v>
      </c>
      <c r="C112" s="51">
        <v>0</v>
      </c>
      <c r="D112" s="51">
        <v>2</v>
      </c>
      <c r="E112" s="51">
        <v>0</v>
      </c>
      <c r="F112" s="398" t="s">
        <v>213</v>
      </c>
      <c r="G112" s="398"/>
      <c r="H112" s="398"/>
      <c r="I112" s="398"/>
      <c r="J112" s="51" t="s">
        <v>128</v>
      </c>
      <c r="K112" s="51">
        <v>8</v>
      </c>
      <c r="L112" s="51">
        <v>6</v>
      </c>
      <c r="M112" s="261">
        <v>15</v>
      </c>
      <c r="N112" s="51">
        <v>90</v>
      </c>
      <c r="O112" s="84" t="s">
        <v>151</v>
      </c>
    </row>
    <row r="113" spans="1:15" ht="17.25" customHeight="1" thickBot="1" x14ac:dyDescent="0.25">
      <c r="A113" s="267">
        <v>3</v>
      </c>
      <c r="B113" s="268" t="s">
        <v>137</v>
      </c>
      <c r="C113" s="269">
        <v>0</v>
      </c>
      <c r="D113" s="269">
        <v>3</v>
      </c>
      <c r="E113" s="268">
        <v>0</v>
      </c>
      <c r="F113" s="347" t="s">
        <v>302</v>
      </c>
      <c r="G113" s="347"/>
      <c r="H113" s="347"/>
      <c r="I113" s="347"/>
      <c r="J113" s="270" t="s">
        <v>128</v>
      </c>
      <c r="K113" s="270">
        <v>7</v>
      </c>
      <c r="L113" s="270">
        <v>2</v>
      </c>
      <c r="M113" s="270">
        <v>60</v>
      </c>
      <c r="N113" s="271">
        <v>30</v>
      </c>
      <c r="O113" s="272" t="s">
        <v>151</v>
      </c>
    </row>
    <row r="114" spans="1:15" ht="12.75" thickBot="1" x14ac:dyDescent="0.25"/>
    <row r="115" spans="1:15" x14ac:dyDescent="0.2">
      <c r="A115" s="352" t="s">
        <v>30</v>
      </c>
      <c r="B115" s="353"/>
      <c r="C115" s="353"/>
      <c r="D115" s="353"/>
      <c r="E115" s="353"/>
      <c r="F115" s="353"/>
      <c r="G115" s="353"/>
      <c r="H115" s="353"/>
      <c r="I115" s="353"/>
      <c r="J115" s="353"/>
      <c r="K115" s="353"/>
      <c r="L115" s="353"/>
      <c r="M115" s="353"/>
      <c r="N115" s="353"/>
      <c r="O115" s="354"/>
    </row>
    <row r="116" spans="1:15" x14ac:dyDescent="0.2">
      <c r="A116" s="358" t="s">
        <v>15</v>
      </c>
      <c r="B116" s="350" t="s">
        <v>31</v>
      </c>
      <c r="C116" s="350"/>
      <c r="D116" s="350"/>
      <c r="E116" s="350"/>
      <c r="F116" s="350"/>
      <c r="G116" s="350"/>
      <c r="H116" s="350"/>
      <c r="I116" s="350"/>
      <c r="J116" s="346" t="s">
        <v>37</v>
      </c>
      <c r="K116" s="346"/>
      <c r="L116" s="346" t="s">
        <v>41</v>
      </c>
      <c r="M116" s="346"/>
      <c r="N116" s="346" t="s">
        <v>32</v>
      </c>
      <c r="O116" s="374"/>
    </row>
    <row r="117" spans="1:15" x14ac:dyDescent="0.2">
      <c r="A117" s="358"/>
      <c r="B117" s="350"/>
      <c r="C117" s="350"/>
      <c r="D117" s="350"/>
      <c r="E117" s="350"/>
      <c r="F117" s="350"/>
      <c r="G117" s="350"/>
      <c r="H117" s="350"/>
      <c r="I117" s="350"/>
      <c r="J117" s="346"/>
      <c r="K117" s="346"/>
      <c r="L117" s="346"/>
      <c r="M117" s="346"/>
      <c r="N117" s="346"/>
      <c r="O117" s="374"/>
    </row>
    <row r="118" spans="1:15" x14ac:dyDescent="0.2">
      <c r="A118" s="355" t="s">
        <v>244</v>
      </c>
      <c r="B118" s="356"/>
      <c r="C118" s="356"/>
      <c r="D118" s="356"/>
      <c r="E118" s="356"/>
      <c r="F118" s="356"/>
      <c r="G118" s="356"/>
      <c r="H118" s="356"/>
      <c r="I118" s="356"/>
      <c r="J118" s="356"/>
      <c r="K118" s="356"/>
      <c r="L118" s="356"/>
      <c r="M118" s="356"/>
      <c r="N118" s="356"/>
      <c r="O118" s="357"/>
    </row>
    <row r="119" spans="1:15" ht="71.25" customHeight="1" x14ac:dyDescent="0.2">
      <c r="A119" s="348" t="s">
        <v>290</v>
      </c>
      <c r="B119" s="349"/>
      <c r="C119" s="349"/>
      <c r="D119" s="349"/>
      <c r="E119" s="349"/>
      <c r="F119" s="349"/>
      <c r="G119" s="349"/>
      <c r="H119" s="349"/>
      <c r="I119" s="349"/>
      <c r="J119" s="350">
        <v>10</v>
      </c>
      <c r="K119" s="350"/>
      <c r="L119" s="350" t="s">
        <v>133</v>
      </c>
      <c r="M119" s="350"/>
      <c r="N119" s="350" t="s">
        <v>134</v>
      </c>
      <c r="O119" s="351"/>
    </row>
    <row r="120" spans="1:15" ht="12.75" thickBot="1" x14ac:dyDescent="0.25">
      <c r="A120" s="331" t="s">
        <v>42</v>
      </c>
      <c r="B120" s="332"/>
      <c r="C120" s="332"/>
      <c r="D120" s="332"/>
      <c r="E120" s="332"/>
      <c r="F120" s="332"/>
      <c r="G120" s="332"/>
      <c r="H120" s="332"/>
      <c r="I120" s="332"/>
      <c r="J120" s="333">
        <v>10</v>
      </c>
      <c r="K120" s="334"/>
      <c r="L120" s="334"/>
      <c r="M120" s="334"/>
      <c r="N120" s="334"/>
      <c r="O120" s="335"/>
    </row>
    <row r="121" spans="1:15" x14ac:dyDescent="0.2">
      <c r="A121" s="85"/>
      <c r="B121" s="86"/>
      <c r="C121" s="86"/>
      <c r="D121" s="86"/>
      <c r="E121" s="86"/>
      <c r="F121" s="86"/>
      <c r="G121" s="87"/>
      <c r="H121" s="88"/>
      <c r="I121" s="88"/>
      <c r="J121" s="88"/>
      <c r="K121" s="88"/>
      <c r="L121" s="86"/>
      <c r="M121" s="86"/>
      <c r="N121" s="86"/>
      <c r="O121" s="89"/>
    </row>
    <row r="122" spans="1:15" x14ac:dyDescent="0.2">
      <c r="A122" s="85"/>
      <c r="B122" s="86"/>
      <c r="C122" s="86"/>
      <c r="D122" s="86"/>
      <c r="E122" s="86"/>
      <c r="F122" s="86"/>
      <c r="G122" s="87"/>
      <c r="H122" s="88"/>
      <c r="I122" s="88"/>
      <c r="J122" s="88"/>
      <c r="K122" s="88"/>
      <c r="L122" s="86"/>
      <c r="M122" s="86"/>
      <c r="N122" s="86"/>
      <c r="O122" s="89"/>
    </row>
    <row r="123" spans="1:15" x14ac:dyDescent="0.2">
      <c r="A123" s="336" t="s">
        <v>245</v>
      </c>
      <c r="B123" s="336"/>
      <c r="C123" s="336"/>
      <c r="D123" s="336"/>
      <c r="E123" s="336"/>
      <c r="F123" s="336"/>
      <c r="G123" s="336"/>
      <c r="H123" s="336"/>
      <c r="I123" s="336"/>
      <c r="J123" s="90"/>
      <c r="K123" s="90"/>
      <c r="M123" s="154" t="s">
        <v>226</v>
      </c>
      <c r="N123" s="154"/>
      <c r="O123" s="154"/>
    </row>
    <row r="124" spans="1:15" x14ac:dyDescent="0.2">
      <c r="A124" s="40"/>
      <c r="B124" s="40"/>
      <c r="C124" s="40"/>
      <c r="D124" s="40"/>
      <c r="E124" s="40"/>
      <c r="F124" s="40"/>
      <c r="G124" s="40"/>
      <c r="H124" s="91"/>
      <c r="I124" s="92"/>
      <c r="J124" s="40"/>
      <c r="K124" s="91"/>
      <c r="L124" s="40"/>
      <c r="M124" s="104" t="s">
        <v>284</v>
      </c>
      <c r="N124" s="105"/>
      <c r="O124" s="105"/>
    </row>
    <row r="125" spans="1:15" x14ac:dyDescent="0.2">
      <c r="A125" s="93"/>
      <c r="B125" s="94" t="s">
        <v>246</v>
      </c>
      <c r="C125" s="94"/>
      <c r="D125" s="94"/>
      <c r="E125" s="94"/>
      <c r="F125" s="94"/>
      <c r="G125" s="95"/>
      <c r="H125" s="95"/>
      <c r="I125" s="95"/>
      <c r="J125" s="95"/>
      <c r="K125" s="96"/>
      <c r="L125" s="97"/>
      <c r="M125" s="97"/>
      <c r="N125" s="97"/>
      <c r="O125" s="98"/>
    </row>
    <row r="126" spans="1:15" ht="12.75" x14ac:dyDescent="0.2">
      <c r="F126" s="325" t="s">
        <v>297</v>
      </c>
      <c r="G126" s="325"/>
      <c r="H126" s="325"/>
      <c r="I126" s="325"/>
      <c r="J126" s="325"/>
      <c r="K126" s="325"/>
      <c r="L126" s="325"/>
    </row>
    <row r="127" spans="1:15" ht="12.75" x14ac:dyDescent="0.2">
      <c r="F127" s="246"/>
      <c r="G127" s="247"/>
      <c r="H127" s="248"/>
      <c r="I127" s="248"/>
      <c r="J127" s="248"/>
      <c r="K127" s="248"/>
      <c r="L127" s="249"/>
    </row>
    <row r="128" spans="1:15" ht="12.75" x14ac:dyDescent="0.2">
      <c r="F128" s="249"/>
      <c r="G128" s="249"/>
      <c r="H128" s="249"/>
      <c r="I128" s="248"/>
      <c r="J128" s="249"/>
      <c r="K128" s="249"/>
      <c r="L128" s="249"/>
    </row>
    <row r="129" spans="6:12" ht="12.75" x14ac:dyDescent="0.2">
      <c r="F129" s="326" t="s">
        <v>298</v>
      </c>
      <c r="G129" s="326"/>
      <c r="H129" s="326"/>
      <c r="I129" s="326"/>
      <c r="J129" s="326"/>
      <c r="K129" s="326"/>
      <c r="L129" s="326"/>
    </row>
    <row r="130" spans="6:12" ht="12.75" x14ac:dyDescent="0.2">
      <c r="F130" s="246" t="s">
        <v>299</v>
      </c>
      <c r="G130" s="250"/>
      <c r="H130" s="251"/>
      <c r="I130" s="251"/>
      <c r="J130" s="251"/>
      <c r="K130" s="251"/>
      <c r="L130" s="252"/>
    </row>
    <row r="131" spans="6:12" ht="12.75" x14ac:dyDescent="0.2">
      <c r="F131" s="252" t="s">
        <v>300</v>
      </c>
    </row>
    <row r="132" spans="6:12" ht="12.75" x14ac:dyDescent="0.2">
      <c r="F132" s="252" t="s">
        <v>303</v>
      </c>
    </row>
  </sheetData>
  <sheetProtection formatCells="0" formatRows="0" insertRows="0" insertHyperlinks="0" deleteColumns="0" deleteRows="0" selectLockedCells="1" sort="0" autoFilter="0" pivotTables="0"/>
  <protectedRanges>
    <protectedRange sqref="G64:O68 A107:E107 A41:O61 G107:O107 A7:O39 A114:O114" name="UP Content"/>
    <protectedRange sqref="A111:E111 A70:O72 A64:F68 A74:O76" name="UP Content_3"/>
    <protectedRange sqref="A80:F80 A82:O82 A81:E81 A84:O85 A83:E83 G83:O83 A86:E87 G86:O86 A92:O93 A90:E91 G90:O90 A88:O89 G80:O81 A95:O96 A94:E94 A98:O100 A97:E97" name="UP Content_6"/>
    <protectedRange sqref="A108:O110 A112:E112" name="UP Content_8"/>
    <protectedRange sqref="F111:O112" name="UP Content_1"/>
    <protectedRange sqref="A40:O40" name="UP Content_5"/>
    <protectedRange sqref="A62:O62" name="UP Content_8_1"/>
    <protectedRange sqref="A63:O63" name="UP Content_9"/>
    <protectedRange sqref="A78:O78" name="UP Content_6_1"/>
    <protectedRange sqref="A77:O77" name="UP Content_14"/>
    <protectedRange sqref="G69:O69 A69:E69" name="UP Content_12_1"/>
    <protectedRange sqref="G73:O73 A73:E73" name="UP Content_13"/>
    <protectedRange sqref="A118:A119 G115:O119 F119 C115:E119 F115:F117 A115:B117" name="UP Content_4_1"/>
    <protectedRange sqref="A119 C119:O119" name="unlock_2"/>
    <protectedRange sqref="A103:E106" name="UP Content_6_2"/>
    <protectedRange sqref="A101:E101" name="UP Content_16"/>
    <protectedRange sqref="A102:E102" name="UP Content_2_2"/>
    <protectedRange sqref="F101:O101" name="UP Content_3_2_2"/>
    <protectedRange sqref="F103:O104" name="UP Content_15"/>
    <protectedRange sqref="F102:O102" name="UP Content_17"/>
    <protectedRange sqref="F105:O105" name="UP Content_38"/>
    <protectedRange sqref="F81" name="UP Content_2"/>
    <protectedRange sqref="F83" name="UP Content_4"/>
    <protectedRange sqref="F86" name="UP Content_7"/>
    <protectedRange sqref="F90" name="UP Content_10"/>
    <protectedRange sqref="G87:O87" name="UP Content_16_1"/>
    <protectedRange sqref="G91:O91" name="UP Content_17_2"/>
    <protectedRange sqref="G94:O94" name="UP Content_18"/>
    <protectedRange sqref="G97:O97" name="UP Content_19"/>
    <protectedRange sqref="F87" name="UP Content_16_1_1"/>
    <protectedRange sqref="F91" name="UP Content_17_2_1"/>
    <protectedRange sqref="F94" name="UP Content_18_1"/>
    <protectedRange sqref="F97" name="UP Content_19_1"/>
    <protectedRange sqref="F106:K106 N106:O106" name="UP Content_5_1"/>
    <protectedRange sqref="J113:O113 A113:F113" name="UP Content_11"/>
  </protectedRanges>
  <mergeCells count="52">
    <mergeCell ref="F112:I112"/>
    <mergeCell ref="F111:I111"/>
    <mergeCell ref="A102:E102"/>
    <mergeCell ref="F106:O106"/>
    <mergeCell ref="A73:O73"/>
    <mergeCell ref="A79:O79"/>
    <mergeCell ref="A108:O108"/>
    <mergeCell ref="A110:O110"/>
    <mergeCell ref="A107:O107"/>
    <mergeCell ref="A69:O69"/>
    <mergeCell ref="B5:E5"/>
    <mergeCell ref="A33:O33"/>
    <mergeCell ref="A63:O63"/>
    <mergeCell ref="A6:O6"/>
    <mergeCell ref="A62:O62"/>
    <mergeCell ref="F1:O1"/>
    <mergeCell ref="A2:E2"/>
    <mergeCell ref="F2:O2"/>
    <mergeCell ref="A3:A4"/>
    <mergeCell ref="B3:E4"/>
    <mergeCell ref="F3:F4"/>
    <mergeCell ref="G3:G4"/>
    <mergeCell ref="H3:H4"/>
    <mergeCell ref="I3:I4"/>
    <mergeCell ref="J3:M3"/>
    <mergeCell ref="N3:N4"/>
    <mergeCell ref="O3:O4"/>
    <mergeCell ref="A119:I119"/>
    <mergeCell ref="J119:K119"/>
    <mergeCell ref="L119:M119"/>
    <mergeCell ref="N119:O119"/>
    <mergeCell ref="A115:O115"/>
    <mergeCell ref="A118:O118"/>
    <mergeCell ref="A116:A117"/>
    <mergeCell ref="B116:I117"/>
    <mergeCell ref="N116:O117"/>
    <mergeCell ref="F126:L126"/>
    <mergeCell ref="F129:L129"/>
    <mergeCell ref="A77:O77"/>
    <mergeCell ref="B109:E109"/>
    <mergeCell ref="F109:I109"/>
    <mergeCell ref="A120:I120"/>
    <mergeCell ref="J120:O120"/>
    <mergeCell ref="A123:I123"/>
    <mergeCell ref="F101:O101"/>
    <mergeCell ref="F102:O102"/>
    <mergeCell ref="F103:O103"/>
    <mergeCell ref="F105:O105"/>
    <mergeCell ref="F104:O104"/>
    <mergeCell ref="J116:K117"/>
    <mergeCell ref="L116:M117"/>
    <mergeCell ref="F113:I113"/>
  </mergeCells>
  <pageMargins left="0.23622047244094491" right="0.23622047244094491" top="0.74803149606299213" bottom="0.74803149606299213" header="0.31496062992125984" footer="0.31496062992125984"/>
  <pageSetup orientation="landscape" r:id="rId1"/>
  <ignoredErrors>
    <ignoredError sqref="B111:E111 P70:IV70 P71:IV71 P72:IV72 D67 D68 D64 C65:D66 C64 C67 C68 E68 B68 E67 B67 E66 B66 E65 B65 E64 B64 A68 A69:O69 A64 F64:O64 A65 F65:O65 A66 F66:O66 A67 F67:O67 F68:O68 B78:O78 H71 H70 F75:O75 F76:O76 F74:O74 A77:O77 H72 A73:O73 B72:G72 B76:C76 B74:C74 B75:C75 E76 E75 D74:E74 D76 D75 B70:G70 I70:O70 B71:G71 I71:O71 I72:O72 A70 A72 A71 A78 A75 A76 A74 A111:A112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2"/>
  <sheetViews>
    <sheetView workbookViewId="0">
      <selection activeCell="AS13" sqref="AS13"/>
    </sheetView>
  </sheetViews>
  <sheetFormatPr defaultRowHeight="14.25" x14ac:dyDescent="0.2"/>
  <cols>
    <col min="1" max="1" width="10.85546875" style="3" customWidth="1"/>
    <col min="2" max="2" width="3.7109375" style="44" customWidth="1"/>
    <col min="3" max="4" width="2.7109375" style="44" customWidth="1"/>
    <col min="5" max="5" width="3.7109375" style="44" customWidth="1"/>
    <col min="6" max="7" width="2.7109375" style="44" customWidth="1"/>
    <col min="8" max="8" width="4" style="44" customWidth="1"/>
    <col min="9" max="10" width="2.7109375" style="44" customWidth="1"/>
    <col min="11" max="11" width="3.7109375" style="44" customWidth="1"/>
    <col min="12" max="13" width="2.7109375" style="44" customWidth="1"/>
    <col min="14" max="14" width="4" style="44" customWidth="1"/>
    <col min="15" max="16" width="2.7109375" style="44" customWidth="1"/>
    <col min="17" max="17" width="4.140625" style="44" customWidth="1"/>
    <col min="18" max="19" width="2.7109375" style="44" customWidth="1"/>
    <col min="20" max="20" width="3.7109375" style="44" customWidth="1"/>
    <col min="21" max="22" width="2.7109375" style="44" customWidth="1"/>
    <col min="23" max="23" width="3.7109375" style="44" customWidth="1"/>
    <col min="24" max="25" width="2.7109375" style="44" customWidth="1"/>
    <col min="26" max="28" width="3.28515625" style="44" customWidth="1"/>
    <col min="29" max="37" width="2.7109375" style="44" customWidth="1"/>
    <col min="38" max="38" width="4.7109375" style="44" customWidth="1"/>
    <col min="39" max="39" width="3.7109375" style="44" customWidth="1"/>
    <col min="40" max="40" width="3.5703125" style="44" customWidth="1"/>
    <col min="41" max="16384" width="9.140625" style="3"/>
  </cols>
  <sheetData>
    <row r="1" spans="1:41" ht="15" x14ac:dyDescent="0.2">
      <c r="A1" s="432" t="s">
        <v>43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  <c r="S1" s="432"/>
      <c r="T1" s="432"/>
      <c r="U1" s="432"/>
      <c r="V1" s="432"/>
      <c r="W1" s="432"/>
      <c r="X1" s="432"/>
      <c r="Y1" s="432"/>
      <c r="Z1" s="432"/>
      <c r="AA1" s="432"/>
      <c r="AB1" s="432"/>
      <c r="AC1" s="432"/>
      <c r="AD1" s="432"/>
      <c r="AE1" s="432"/>
      <c r="AF1" s="432"/>
      <c r="AG1" s="432"/>
      <c r="AH1" s="432"/>
      <c r="AI1" s="432"/>
      <c r="AJ1" s="432"/>
      <c r="AK1" s="432"/>
      <c r="AL1" s="432"/>
      <c r="AM1" s="432"/>
      <c r="AN1" s="432"/>
      <c r="AO1" s="34"/>
    </row>
    <row r="2" spans="1:41" ht="15.75" x14ac:dyDescent="0.2">
      <c r="A2" s="433" t="s">
        <v>44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433"/>
      <c r="S2" s="433"/>
      <c r="T2" s="433"/>
      <c r="U2" s="433"/>
      <c r="V2" s="433"/>
      <c r="W2" s="433"/>
      <c r="X2" s="433"/>
      <c r="Y2" s="433"/>
      <c r="Z2" s="433"/>
      <c r="AA2" s="433"/>
      <c r="AB2" s="433"/>
      <c r="AC2" s="433"/>
      <c r="AD2" s="433"/>
      <c r="AE2" s="433"/>
      <c r="AF2" s="433"/>
      <c r="AG2" s="433"/>
      <c r="AH2" s="433"/>
      <c r="AI2" s="433"/>
      <c r="AJ2" s="433"/>
      <c r="AK2" s="433"/>
      <c r="AL2" s="433"/>
      <c r="AM2" s="433"/>
      <c r="AN2" s="433"/>
      <c r="AO2" s="34"/>
    </row>
    <row r="3" spans="1:41" x14ac:dyDescent="0.2">
      <c r="A3" s="406" t="s">
        <v>261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406"/>
      <c r="Q3" s="406"/>
      <c r="R3" s="406"/>
      <c r="S3" s="406"/>
      <c r="T3" s="406"/>
      <c r="U3" s="406"/>
      <c r="V3" s="406"/>
      <c r="W3" s="406"/>
      <c r="X3" s="406"/>
      <c r="Y3" s="406"/>
      <c r="Z3" s="406"/>
      <c r="AA3" s="406"/>
      <c r="AB3" s="406"/>
      <c r="AC3" s="406"/>
      <c r="AD3" s="406"/>
      <c r="AE3" s="406"/>
      <c r="AF3" s="406"/>
      <c r="AG3" s="406"/>
      <c r="AH3" s="406"/>
      <c r="AI3" s="406"/>
      <c r="AJ3" s="406"/>
      <c r="AK3" s="406"/>
      <c r="AL3" s="406"/>
      <c r="AM3" s="406"/>
      <c r="AN3" s="406"/>
      <c r="AO3" s="34"/>
    </row>
    <row r="4" spans="1:41" ht="15" x14ac:dyDescent="0.2">
      <c r="A4" s="406" t="s">
        <v>285</v>
      </c>
      <c r="B4" s="406"/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  <c r="O4" s="406"/>
      <c r="P4" s="406"/>
      <c r="Q4" s="406"/>
      <c r="R4" s="406"/>
      <c r="S4" s="406"/>
      <c r="T4" s="406"/>
      <c r="U4" s="406"/>
      <c r="V4" s="406"/>
      <c r="W4" s="406"/>
      <c r="X4" s="406"/>
      <c r="Y4" s="406"/>
      <c r="Z4" s="406"/>
      <c r="AA4" s="406"/>
      <c r="AB4" s="406"/>
      <c r="AC4" s="406"/>
      <c r="AD4" s="406"/>
      <c r="AE4" s="406"/>
      <c r="AF4" s="406"/>
      <c r="AG4" s="406"/>
      <c r="AH4" s="406"/>
      <c r="AI4" s="406"/>
      <c r="AJ4" s="406"/>
      <c r="AK4" s="406"/>
      <c r="AL4" s="406"/>
      <c r="AM4" s="406"/>
      <c r="AN4" s="406"/>
      <c r="AO4" s="34"/>
    </row>
    <row r="5" spans="1:41" ht="15" thickBot="1" x14ac:dyDescent="0.25">
      <c r="A5" s="438" t="s">
        <v>57</v>
      </c>
      <c r="B5" s="438"/>
      <c r="C5" s="438"/>
      <c r="D5" s="438"/>
      <c r="E5" s="438"/>
      <c r="F5" s="439" t="s">
        <v>207</v>
      </c>
      <c r="G5" s="439"/>
      <c r="H5" s="439"/>
      <c r="I5" s="439"/>
      <c r="J5" s="439"/>
      <c r="K5" s="439"/>
      <c r="L5" s="439"/>
      <c r="M5" s="439"/>
      <c r="N5" s="439"/>
      <c r="O5" s="439"/>
      <c r="P5" s="439"/>
      <c r="Q5" s="439"/>
      <c r="R5" s="439"/>
      <c r="S5" s="439"/>
      <c r="T5" s="439"/>
      <c r="U5" s="434" t="s">
        <v>122</v>
      </c>
      <c r="V5" s="434"/>
      <c r="W5" s="434"/>
      <c r="X5" s="434"/>
      <c r="Y5" s="434"/>
      <c r="Z5" s="434"/>
      <c r="AA5" s="434"/>
      <c r="AB5" s="434"/>
      <c r="AC5" s="434"/>
      <c r="AD5" s="434"/>
      <c r="AE5" s="434"/>
      <c r="AF5" s="419" t="str">
        <f>IF('Титулна страница'!I25=0," ",'Титулна страница'!I25)</f>
        <v>8 /осем/ семестъра</v>
      </c>
      <c r="AG5" s="420"/>
      <c r="AH5" s="420"/>
      <c r="AI5" s="420"/>
      <c r="AJ5" s="420"/>
      <c r="AK5" s="420"/>
      <c r="AL5" s="420"/>
      <c r="AM5" s="420"/>
      <c r="AN5" s="420"/>
      <c r="AO5" s="34"/>
    </row>
    <row r="6" spans="1:41" ht="15" thickBot="1" x14ac:dyDescent="0.25">
      <c r="A6" s="435" t="s">
        <v>45</v>
      </c>
      <c r="B6" s="436"/>
      <c r="C6" s="436"/>
      <c r="D6" s="436"/>
      <c r="E6" s="436"/>
      <c r="F6" s="436"/>
      <c r="G6" s="436"/>
      <c r="H6" s="436"/>
      <c r="I6" s="436"/>
      <c r="J6" s="436"/>
      <c r="K6" s="436"/>
      <c r="L6" s="436"/>
      <c r="M6" s="436"/>
      <c r="N6" s="436"/>
      <c r="O6" s="436"/>
      <c r="P6" s="436"/>
      <c r="Q6" s="436"/>
      <c r="R6" s="436"/>
      <c r="S6" s="436"/>
      <c r="T6" s="436"/>
      <c r="U6" s="436"/>
      <c r="V6" s="436"/>
      <c r="W6" s="436"/>
      <c r="X6" s="436"/>
      <c r="Y6" s="436"/>
      <c r="Z6" s="436"/>
      <c r="AA6" s="436"/>
      <c r="AB6" s="436"/>
      <c r="AC6" s="436"/>
      <c r="AD6" s="436"/>
      <c r="AE6" s="436"/>
      <c r="AF6" s="436"/>
      <c r="AG6" s="436"/>
      <c r="AH6" s="436"/>
      <c r="AI6" s="436"/>
      <c r="AJ6" s="436"/>
      <c r="AK6" s="436"/>
      <c r="AL6" s="436"/>
      <c r="AM6" s="436"/>
      <c r="AN6" s="437"/>
      <c r="AO6" s="35"/>
    </row>
    <row r="7" spans="1:41" ht="14.25" customHeight="1" x14ac:dyDescent="0.2">
      <c r="A7" s="421" t="s">
        <v>46</v>
      </c>
      <c r="B7" s="402" t="s">
        <v>144</v>
      </c>
      <c r="C7" s="403"/>
      <c r="D7" s="404"/>
      <c r="E7" s="402" t="s">
        <v>227</v>
      </c>
      <c r="F7" s="403"/>
      <c r="G7" s="405"/>
      <c r="H7" s="402" t="s">
        <v>228</v>
      </c>
      <c r="I7" s="407"/>
      <c r="J7" s="408"/>
      <c r="K7" s="402" t="s">
        <v>205</v>
      </c>
      <c r="L7" s="403"/>
      <c r="M7" s="405"/>
      <c r="N7" s="402" t="s">
        <v>229</v>
      </c>
      <c r="O7" s="403"/>
      <c r="P7" s="405"/>
      <c r="Q7" s="402" t="s">
        <v>230</v>
      </c>
      <c r="R7" s="403"/>
      <c r="S7" s="405"/>
      <c r="T7" s="402" t="s">
        <v>231</v>
      </c>
      <c r="U7" s="403"/>
      <c r="V7" s="405"/>
      <c r="W7" s="402" t="s">
        <v>232</v>
      </c>
      <c r="X7" s="403"/>
      <c r="Y7" s="405"/>
      <c r="Z7" s="402" t="s">
        <v>224</v>
      </c>
      <c r="AA7" s="403"/>
      <c r="AB7" s="405"/>
      <c r="AC7" s="402" t="s">
        <v>225</v>
      </c>
      <c r="AD7" s="403"/>
      <c r="AE7" s="405"/>
      <c r="AF7" s="413" t="s">
        <v>58</v>
      </c>
      <c r="AG7" s="414"/>
      <c r="AH7" s="415"/>
      <c r="AI7" s="402" t="s">
        <v>59</v>
      </c>
      <c r="AJ7" s="403"/>
      <c r="AK7" s="405"/>
      <c r="AL7" s="413" t="s">
        <v>47</v>
      </c>
      <c r="AM7" s="414"/>
      <c r="AN7" s="415"/>
      <c r="AO7" s="35"/>
    </row>
    <row r="8" spans="1:41" ht="76.5" thickBot="1" x14ac:dyDescent="0.25">
      <c r="A8" s="422"/>
      <c r="B8" s="186" t="s">
        <v>123</v>
      </c>
      <c r="C8" s="187" t="s">
        <v>48</v>
      </c>
      <c r="D8" s="189" t="s">
        <v>49</v>
      </c>
      <c r="E8" s="186" t="s">
        <v>123</v>
      </c>
      <c r="F8" s="187" t="s">
        <v>48</v>
      </c>
      <c r="G8" s="188" t="s">
        <v>49</v>
      </c>
      <c r="H8" s="186" t="s">
        <v>123</v>
      </c>
      <c r="I8" s="187" t="s">
        <v>48</v>
      </c>
      <c r="J8" s="188" t="s">
        <v>49</v>
      </c>
      <c r="K8" s="186" t="s">
        <v>123</v>
      </c>
      <c r="L8" s="187" t="s">
        <v>48</v>
      </c>
      <c r="M8" s="188" t="s">
        <v>49</v>
      </c>
      <c r="N8" s="186" t="s">
        <v>123</v>
      </c>
      <c r="O8" s="187" t="s">
        <v>48</v>
      </c>
      <c r="P8" s="188" t="s">
        <v>49</v>
      </c>
      <c r="Q8" s="186" t="s">
        <v>123</v>
      </c>
      <c r="R8" s="187" t="s">
        <v>48</v>
      </c>
      <c r="S8" s="188" t="s">
        <v>49</v>
      </c>
      <c r="T8" s="186" t="s">
        <v>123</v>
      </c>
      <c r="U8" s="187" t="s">
        <v>48</v>
      </c>
      <c r="V8" s="188" t="s">
        <v>49</v>
      </c>
      <c r="W8" s="186" t="s">
        <v>123</v>
      </c>
      <c r="X8" s="187" t="s">
        <v>48</v>
      </c>
      <c r="Y8" s="188" t="s">
        <v>49</v>
      </c>
      <c r="Z8" s="186" t="s">
        <v>123</v>
      </c>
      <c r="AA8" s="187" t="s">
        <v>48</v>
      </c>
      <c r="AB8" s="188" t="s">
        <v>49</v>
      </c>
      <c r="AC8" s="186" t="s">
        <v>123</v>
      </c>
      <c r="AD8" s="187" t="s">
        <v>48</v>
      </c>
      <c r="AE8" s="188" t="s">
        <v>49</v>
      </c>
      <c r="AF8" s="186" t="s">
        <v>123</v>
      </c>
      <c r="AG8" s="187" t="s">
        <v>48</v>
      </c>
      <c r="AH8" s="188" t="s">
        <v>49</v>
      </c>
      <c r="AI8" s="186" t="s">
        <v>123</v>
      </c>
      <c r="AJ8" s="187" t="s">
        <v>48</v>
      </c>
      <c r="AK8" s="188" t="s">
        <v>49</v>
      </c>
      <c r="AL8" s="186" t="s">
        <v>123</v>
      </c>
      <c r="AM8" s="187" t="s">
        <v>48</v>
      </c>
      <c r="AN8" s="188" t="s">
        <v>49</v>
      </c>
      <c r="AO8" s="35"/>
    </row>
    <row r="9" spans="1:41" ht="39.75" customHeight="1" thickBot="1" x14ac:dyDescent="0.25">
      <c r="A9" s="174" t="s">
        <v>26</v>
      </c>
      <c r="B9" s="180">
        <v>330</v>
      </c>
      <c r="C9" s="141">
        <v>24</v>
      </c>
      <c r="D9" s="214">
        <v>4</v>
      </c>
      <c r="E9" s="140">
        <v>240</v>
      </c>
      <c r="F9" s="141">
        <v>20</v>
      </c>
      <c r="G9" s="143">
        <v>4</v>
      </c>
      <c r="H9" s="140">
        <v>270</v>
      </c>
      <c r="I9" s="141">
        <v>24</v>
      </c>
      <c r="J9" s="143">
        <v>4</v>
      </c>
      <c r="K9" s="140">
        <v>240</v>
      </c>
      <c r="L9" s="141">
        <v>23</v>
      </c>
      <c r="M9" s="143">
        <v>3</v>
      </c>
      <c r="N9" s="140">
        <v>210</v>
      </c>
      <c r="O9" s="141">
        <v>21</v>
      </c>
      <c r="P9" s="143">
        <v>3</v>
      </c>
      <c r="Q9" s="140">
        <v>225</v>
      </c>
      <c r="R9" s="141">
        <v>22</v>
      </c>
      <c r="S9" s="143">
        <v>3</v>
      </c>
      <c r="T9" s="140">
        <v>195</v>
      </c>
      <c r="U9" s="141">
        <v>18</v>
      </c>
      <c r="V9" s="143">
        <v>3</v>
      </c>
      <c r="W9" s="140">
        <v>135</v>
      </c>
      <c r="X9" s="141">
        <v>14</v>
      </c>
      <c r="Y9" s="143">
        <v>2</v>
      </c>
      <c r="Z9" s="209"/>
      <c r="AA9" s="181"/>
      <c r="AB9" s="210"/>
      <c r="AC9" s="209"/>
      <c r="AD9" s="181"/>
      <c r="AE9" s="210"/>
      <c r="AF9" s="203"/>
      <c r="AG9" s="182"/>
      <c r="AH9" s="204"/>
      <c r="AI9" s="194"/>
      <c r="AJ9" s="183"/>
      <c r="AK9" s="195"/>
      <c r="AL9" s="190">
        <f>SUM(B9,E9,H9,K9,N9,Q9,T9,W9,)</f>
        <v>1845</v>
      </c>
      <c r="AM9" s="184">
        <f>SUM(C9,F9,I9,L9,O9,R9,U9,X9)</f>
        <v>166</v>
      </c>
      <c r="AN9" s="185">
        <f>SUM(D9,G9,J9,M9,P9,S9,V9,Y9,)</f>
        <v>26</v>
      </c>
      <c r="AO9" s="35"/>
    </row>
    <row r="10" spans="1:41" ht="45" customHeight="1" thickBot="1" x14ac:dyDescent="0.25">
      <c r="A10" s="174" t="s">
        <v>50</v>
      </c>
      <c r="B10" s="175">
        <v>90</v>
      </c>
      <c r="C10" s="51">
        <v>6</v>
      </c>
      <c r="D10" s="219">
        <v>2</v>
      </c>
      <c r="E10" s="220">
        <v>120</v>
      </c>
      <c r="F10" s="162">
        <v>10</v>
      </c>
      <c r="G10" s="84">
        <v>4</v>
      </c>
      <c r="H10" s="72">
        <v>90</v>
      </c>
      <c r="I10" s="62">
        <v>6</v>
      </c>
      <c r="J10" s="63">
        <v>2</v>
      </c>
      <c r="K10" s="72">
        <v>105</v>
      </c>
      <c r="L10" s="62">
        <v>7</v>
      </c>
      <c r="M10" s="63">
        <v>2</v>
      </c>
      <c r="N10" s="72">
        <v>105</v>
      </c>
      <c r="O10" s="62">
        <v>9</v>
      </c>
      <c r="P10" s="63">
        <v>2</v>
      </c>
      <c r="Q10" s="72">
        <v>120</v>
      </c>
      <c r="R10" s="62">
        <v>8</v>
      </c>
      <c r="S10" s="63">
        <v>4</v>
      </c>
      <c r="T10" s="72">
        <v>165</v>
      </c>
      <c r="U10" s="62">
        <v>12</v>
      </c>
      <c r="V10" s="63">
        <v>4</v>
      </c>
      <c r="W10" s="72">
        <v>75</v>
      </c>
      <c r="X10" s="62">
        <v>6</v>
      </c>
      <c r="Y10" s="63">
        <v>2</v>
      </c>
      <c r="Z10" s="211"/>
      <c r="AA10" s="51"/>
      <c r="AB10" s="84"/>
      <c r="AC10" s="211"/>
      <c r="AD10" s="51"/>
      <c r="AE10" s="84"/>
      <c r="AF10" s="205"/>
      <c r="AG10" s="159"/>
      <c r="AH10" s="206"/>
      <c r="AI10" s="196"/>
      <c r="AJ10" s="57"/>
      <c r="AK10" s="197"/>
      <c r="AL10" s="191">
        <f>SUM(B10,E10,H10,K10,N10,Q10,T10,W10)</f>
        <v>870</v>
      </c>
      <c r="AM10" s="160">
        <f t="shared" ref="AM10:AN12" si="0">IF(SUM(AJ10,AG10,AD10,AA10,X10,U10,R10,O10,L10,I10,F10,C10)=0," ",SUM(AJ10,AG10,AD10,AA10,X10,U10,R10,O10,L10,I10,F10,C10))</f>
        <v>64</v>
      </c>
      <c r="AN10" s="161">
        <f t="shared" si="0"/>
        <v>22</v>
      </c>
      <c r="AO10" s="35"/>
    </row>
    <row r="11" spans="1:41" ht="23.25" thickBot="1" x14ac:dyDescent="0.25">
      <c r="A11" s="177" t="s">
        <v>51</v>
      </c>
      <c r="B11" s="176"/>
      <c r="C11" s="46"/>
      <c r="D11" s="202"/>
      <c r="E11" s="216"/>
      <c r="F11" s="46"/>
      <c r="G11" s="213"/>
      <c r="H11" s="212"/>
      <c r="I11" s="46"/>
      <c r="J11" s="213"/>
      <c r="K11" s="216"/>
      <c r="L11" s="46"/>
      <c r="M11" s="213"/>
      <c r="N11" s="216"/>
      <c r="O11" s="46"/>
      <c r="P11" s="213"/>
      <c r="Q11" s="216"/>
      <c r="R11" s="46"/>
      <c r="S11" s="213"/>
      <c r="T11" s="216"/>
      <c r="U11" s="46"/>
      <c r="V11" s="213"/>
      <c r="W11" s="216"/>
      <c r="X11" s="46"/>
      <c r="Y11" s="213"/>
      <c r="Z11" s="212"/>
      <c r="AA11" s="46"/>
      <c r="AB11" s="213"/>
      <c r="AC11" s="212"/>
      <c r="AD11" s="46"/>
      <c r="AE11" s="213"/>
      <c r="AF11" s="207"/>
      <c r="AG11" s="47"/>
      <c r="AH11" s="208"/>
      <c r="AI11" s="198"/>
      <c r="AJ11" s="38"/>
      <c r="AK11" s="199"/>
      <c r="AL11" s="192"/>
      <c r="AM11" s="48" t="str">
        <f t="shared" si="0"/>
        <v xml:space="preserve"> </v>
      </c>
      <c r="AN11" s="49" t="str">
        <f t="shared" si="0"/>
        <v xml:space="preserve"> </v>
      </c>
      <c r="AO11" s="35"/>
    </row>
    <row r="12" spans="1:41" s="171" customFormat="1" ht="15" thickBot="1" x14ac:dyDescent="0.25">
      <c r="A12" s="179" t="s">
        <v>52</v>
      </c>
      <c r="B12" s="178">
        <v>420</v>
      </c>
      <c r="C12" s="166">
        <f t="shared" ref="C12:AK12" si="1">IF(SUM(C9:C11)=0," ",SUM(C9:C11))</f>
        <v>30</v>
      </c>
      <c r="D12" s="215">
        <f t="shared" si="1"/>
        <v>6</v>
      </c>
      <c r="E12" s="217">
        <f t="shared" si="1"/>
        <v>360</v>
      </c>
      <c r="F12" s="166">
        <v>30</v>
      </c>
      <c r="G12" s="218">
        <f t="shared" si="1"/>
        <v>8</v>
      </c>
      <c r="H12" s="217">
        <f t="shared" si="1"/>
        <v>360</v>
      </c>
      <c r="I12" s="166">
        <f t="shared" si="1"/>
        <v>30</v>
      </c>
      <c r="J12" s="218">
        <f t="shared" si="1"/>
        <v>6</v>
      </c>
      <c r="K12" s="217">
        <f t="shared" si="1"/>
        <v>345</v>
      </c>
      <c r="L12" s="166">
        <f t="shared" si="1"/>
        <v>30</v>
      </c>
      <c r="M12" s="218">
        <f t="shared" si="1"/>
        <v>5</v>
      </c>
      <c r="N12" s="217">
        <f t="shared" si="1"/>
        <v>315</v>
      </c>
      <c r="O12" s="166">
        <f t="shared" si="1"/>
        <v>30</v>
      </c>
      <c r="P12" s="218">
        <f t="shared" si="1"/>
        <v>5</v>
      </c>
      <c r="Q12" s="217">
        <f t="shared" si="1"/>
        <v>345</v>
      </c>
      <c r="R12" s="166">
        <f t="shared" si="1"/>
        <v>30</v>
      </c>
      <c r="S12" s="218">
        <f t="shared" si="1"/>
        <v>7</v>
      </c>
      <c r="T12" s="217">
        <f t="shared" si="1"/>
        <v>360</v>
      </c>
      <c r="U12" s="166">
        <f t="shared" si="1"/>
        <v>30</v>
      </c>
      <c r="V12" s="218">
        <f t="shared" si="1"/>
        <v>7</v>
      </c>
      <c r="W12" s="217">
        <f t="shared" si="1"/>
        <v>210</v>
      </c>
      <c r="X12" s="166">
        <f t="shared" si="1"/>
        <v>20</v>
      </c>
      <c r="Y12" s="218">
        <f t="shared" si="1"/>
        <v>4</v>
      </c>
      <c r="Z12" s="200" t="str">
        <f t="shared" si="1"/>
        <v xml:space="preserve"> </v>
      </c>
      <c r="AA12" s="167" t="str">
        <f t="shared" si="1"/>
        <v xml:space="preserve"> </v>
      </c>
      <c r="AB12" s="201" t="str">
        <f t="shared" si="1"/>
        <v xml:space="preserve"> </v>
      </c>
      <c r="AC12" s="200" t="str">
        <f t="shared" si="1"/>
        <v xml:space="preserve"> </v>
      </c>
      <c r="AD12" s="167" t="str">
        <f t="shared" si="1"/>
        <v xml:space="preserve"> </v>
      </c>
      <c r="AE12" s="201" t="str">
        <f t="shared" si="1"/>
        <v xml:space="preserve"> </v>
      </c>
      <c r="AF12" s="200" t="str">
        <f t="shared" si="1"/>
        <v xml:space="preserve"> </v>
      </c>
      <c r="AG12" s="167" t="str">
        <f t="shared" si="1"/>
        <v xml:space="preserve"> </v>
      </c>
      <c r="AH12" s="201" t="str">
        <f t="shared" si="1"/>
        <v xml:space="preserve"> </v>
      </c>
      <c r="AI12" s="200" t="str">
        <f t="shared" si="1"/>
        <v xml:space="preserve"> </v>
      </c>
      <c r="AJ12" s="167" t="str">
        <f t="shared" si="1"/>
        <v xml:space="preserve"> </v>
      </c>
      <c r="AK12" s="201" t="str">
        <f t="shared" si="1"/>
        <v xml:space="preserve"> </v>
      </c>
      <c r="AL12" s="193">
        <f>SUM(B12,E12,H12,K12,N12,Q12,T12,W12)</f>
        <v>2715</v>
      </c>
      <c r="AM12" s="168">
        <f t="shared" si="0"/>
        <v>230</v>
      </c>
      <c r="AN12" s="169">
        <f t="shared" si="0"/>
        <v>48</v>
      </c>
      <c r="AO12" s="170"/>
    </row>
    <row r="13" spans="1:41" ht="15" thickBot="1" x14ac:dyDescent="0.25">
      <c r="A13" s="28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40"/>
      <c r="AJ13" s="40"/>
      <c r="AK13" s="40"/>
      <c r="AL13" s="40"/>
      <c r="AM13" s="40"/>
      <c r="AN13" s="40"/>
      <c r="AO13" s="35"/>
    </row>
    <row r="14" spans="1:41" ht="24.95" customHeight="1" thickBot="1" x14ac:dyDescent="0.25">
      <c r="A14" s="416" t="s">
        <v>31</v>
      </c>
      <c r="B14" s="417"/>
      <c r="C14" s="417"/>
      <c r="D14" s="417"/>
      <c r="E14" s="417"/>
      <c r="F14" s="417"/>
      <c r="G14" s="417"/>
      <c r="H14" s="417"/>
      <c r="I14" s="417"/>
      <c r="J14" s="417"/>
      <c r="K14" s="417"/>
      <c r="L14" s="417"/>
      <c r="M14" s="417"/>
      <c r="N14" s="417"/>
      <c r="O14" s="417"/>
      <c r="P14" s="417"/>
      <c r="Q14" s="417"/>
      <c r="R14" s="417"/>
      <c r="S14" s="418"/>
      <c r="T14" s="423" t="s">
        <v>53</v>
      </c>
      <c r="U14" s="424"/>
      <c r="V14" s="424"/>
      <c r="W14" s="424"/>
      <c r="X14" s="424"/>
      <c r="Y14" s="424" t="s">
        <v>55</v>
      </c>
      <c r="Z14" s="424"/>
      <c r="AA14" s="424"/>
      <c r="AB14" s="424"/>
      <c r="AC14" s="450" t="s">
        <v>60</v>
      </c>
      <c r="AD14" s="450"/>
      <c r="AE14" s="450"/>
      <c r="AF14" s="450"/>
      <c r="AG14" s="450"/>
      <c r="AH14" s="450"/>
      <c r="AI14" s="450" t="s">
        <v>32</v>
      </c>
      <c r="AJ14" s="450"/>
      <c r="AK14" s="450"/>
      <c r="AL14" s="450"/>
      <c r="AM14" s="450"/>
      <c r="AN14" s="451"/>
      <c r="AO14" s="35"/>
    </row>
    <row r="15" spans="1:41" ht="53.25" customHeight="1" thickBot="1" x14ac:dyDescent="0.25">
      <c r="A15" s="426" t="s">
        <v>287</v>
      </c>
      <c r="B15" s="427"/>
      <c r="C15" s="427"/>
      <c r="D15" s="427"/>
      <c r="E15" s="427"/>
      <c r="F15" s="427"/>
      <c r="G15" s="427"/>
      <c r="H15" s="427"/>
      <c r="I15" s="427"/>
      <c r="J15" s="427"/>
      <c r="K15" s="427"/>
      <c r="L15" s="427"/>
      <c r="M15" s="427"/>
      <c r="N15" s="427"/>
      <c r="O15" s="427"/>
      <c r="P15" s="427"/>
      <c r="Q15" s="427"/>
      <c r="R15" s="427"/>
      <c r="S15" s="428"/>
      <c r="T15" s="429">
        <v>10</v>
      </c>
      <c r="U15" s="430"/>
      <c r="V15" s="430"/>
      <c r="W15" s="430"/>
      <c r="X15" s="430"/>
      <c r="Y15" s="431">
        <v>300</v>
      </c>
      <c r="Z15" s="431"/>
      <c r="AA15" s="431"/>
      <c r="AB15" s="431"/>
      <c r="AC15" s="431" t="s">
        <v>133</v>
      </c>
      <c r="AD15" s="431"/>
      <c r="AE15" s="431"/>
      <c r="AF15" s="431"/>
      <c r="AG15" s="431"/>
      <c r="AH15" s="431"/>
      <c r="AI15" s="431" t="s">
        <v>134</v>
      </c>
      <c r="AJ15" s="431"/>
      <c r="AK15" s="431"/>
      <c r="AL15" s="431"/>
      <c r="AM15" s="431"/>
      <c r="AN15" s="452"/>
      <c r="AO15" s="35"/>
    </row>
    <row r="16" spans="1:41" ht="15.75" thickBot="1" x14ac:dyDescent="0.25">
      <c r="A16" s="440" t="s">
        <v>56</v>
      </c>
      <c r="B16" s="441"/>
      <c r="C16" s="441"/>
      <c r="D16" s="441"/>
      <c r="E16" s="441"/>
      <c r="F16" s="441"/>
      <c r="G16" s="441"/>
      <c r="H16" s="441"/>
      <c r="I16" s="441"/>
      <c r="J16" s="441"/>
      <c r="K16" s="441"/>
      <c r="L16" s="441"/>
      <c r="M16" s="441"/>
      <c r="N16" s="441"/>
      <c r="O16" s="441"/>
      <c r="P16" s="441"/>
      <c r="Q16" s="441"/>
      <c r="R16" s="441"/>
      <c r="S16" s="442"/>
      <c r="T16" s="443">
        <v>10</v>
      </c>
      <c r="U16" s="444"/>
      <c r="V16" s="444"/>
      <c r="W16" s="444"/>
      <c r="X16" s="444"/>
      <c r="Y16" s="444"/>
      <c r="Z16" s="444"/>
      <c r="AA16" s="444"/>
      <c r="AB16" s="444"/>
      <c r="AC16" s="444"/>
      <c r="AD16" s="444"/>
      <c r="AE16" s="444"/>
      <c r="AF16" s="444"/>
      <c r="AG16" s="444"/>
      <c r="AH16" s="444"/>
      <c r="AI16" s="444"/>
      <c r="AJ16" s="444"/>
      <c r="AK16" s="444"/>
      <c r="AL16" s="444"/>
      <c r="AM16" s="444"/>
      <c r="AN16" s="445"/>
      <c r="AO16" s="34"/>
    </row>
    <row r="17" spans="1:41" ht="15" thickBot="1" x14ac:dyDescent="0.25">
      <c r="A17" s="29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0"/>
      <c r="AJ17" s="40"/>
      <c r="AK17" s="40"/>
      <c r="AL17" s="40"/>
      <c r="AM17" s="40"/>
      <c r="AN17" s="40"/>
      <c r="AO17" s="35"/>
    </row>
    <row r="18" spans="1:41" ht="15.75" thickBot="1" x14ac:dyDescent="0.25">
      <c r="A18" s="446" t="s">
        <v>54</v>
      </c>
      <c r="B18" s="447"/>
      <c r="C18" s="447"/>
      <c r="D18" s="447"/>
      <c r="E18" s="447"/>
      <c r="F18" s="447"/>
      <c r="G18" s="447"/>
      <c r="H18" s="447"/>
      <c r="I18" s="447"/>
      <c r="J18" s="447"/>
      <c r="K18" s="447"/>
      <c r="L18" s="447"/>
      <c r="M18" s="447"/>
      <c r="N18" s="447"/>
      <c r="O18" s="447"/>
      <c r="P18" s="447"/>
      <c r="Q18" s="447"/>
      <c r="R18" s="447"/>
      <c r="S18" s="447"/>
      <c r="T18" s="447"/>
      <c r="U18" s="447"/>
      <c r="V18" s="447"/>
      <c r="W18" s="447"/>
      <c r="X18" s="447"/>
      <c r="Y18" s="447"/>
      <c r="Z18" s="447"/>
      <c r="AA18" s="447"/>
      <c r="AB18" s="447"/>
      <c r="AC18" s="447"/>
      <c r="AD18" s="447"/>
      <c r="AE18" s="447"/>
      <c r="AF18" s="447"/>
      <c r="AG18" s="447"/>
      <c r="AH18" s="447"/>
      <c r="AI18" s="447"/>
      <c r="AJ18" s="447"/>
      <c r="AK18" s="447"/>
      <c r="AL18" s="447"/>
      <c r="AM18" s="447"/>
      <c r="AN18" s="448"/>
      <c r="AO18" s="34"/>
    </row>
    <row r="19" spans="1:41" ht="15" thickBot="1" x14ac:dyDescent="0.25">
      <c r="A19" s="410" t="s">
        <v>218</v>
      </c>
      <c r="B19" s="411"/>
      <c r="C19" s="411"/>
      <c r="D19" s="411"/>
      <c r="E19" s="411"/>
      <c r="F19" s="411"/>
      <c r="G19" s="411"/>
      <c r="H19" s="411"/>
      <c r="I19" s="411"/>
      <c r="J19" s="411"/>
      <c r="K19" s="411"/>
      <c r="L19" s="411"/>
      <c r="M19" s="411"/>
      <c r="N19" s="411"/>
      <c r="O19" s="411"/>
      <c r="P19" s="411"/>
      <c r="Q19" s="411"/>
      <c r="R19" s="411"/>
      <c r="S19" s="411"/>
      <c r="T19" s="411"/>
      <c r="U19" s="411"/>
      <c r="V19" s="411"/>
      <c r="W19" s="411"/>
      <c r="X19" s="411"/>
      <c r="Y19" s="411"/>
      <c r="Z19" s="411"/>
      <c r="AA19" s="411"/>
      <c r="AB19" s="411"/>
      <c r="AC19" s="411"/>
      <c r="AD19" s="411"/>
      <c r="AE19" s="411"/>
      <c r="AF19" s="411"/>
      <c r="AG19" s="411"/>
      <c r="AH19" s="411"/>
      <c r="AI19" s="411"/>
      <c r="AJ19" s="411"/>
      <c r="AK19" s="411"/>
      <c r="AL19" s="411"/>
      <c r="AM19" s="411"/>
      <c r="AN19" s="412"/>
      <c r="AO19" s="34"/>
    </row>
    <row r="20" spans="1:41" x14ac:dyDescent="0.2">
      <c r="A20" s="30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0"/>
      <c r="AJ20" s="40"/>
      <c r="AK20" s="40"/>
      <c r="AL20" s="40"/>
      <c r="AM20" s="40"/>
      <c r="AN20" s="40"/>
      <c r="AO20" s="35"/>
    </row>
    <row r="21" spans="1:41" x14ac:dyDescent="0.2">
      <c r="A21" s="425" t="s">
        <v>223</v>
      </c>
      <c r="B21" s="425"/>
      <c r="C21" s="425"/>
      <c r="D21" s="425"/>
      <c r="E21" s="425"/>
      <c r="F21" s="425"/>
      <c r="G21" s="425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  <c r="T21" s="425"/>
      <c r="U21" s="425"/>
      <c r="V21" s="425"/>
      <c r="W21" s="425"/>
      <c r="X21" s="425"/>
      <c r="Y21" s="425"/>
      <c r="Z21" s="425"/>
      <c r="AA21" s="425"/>
      <c r="AB21" s="425"/>
      <c r="AD21" s="154"/>
      <c r="AE21" s="154"/>
      <c r="AF21" s="449" t="s">
        <v>226</v>
      </c>
      <c r="AG21" s="449"/>
      <c r="AH21" s="449"/>
      <c r="AI21" s="449"/>
      <c r="AJ21" s="449"/>
      <c r="AK21" s="449"/>
      <c r="AL21" s="449"/>
      <c r="AM21" s="449"/>
      <c r="AN21" s="449"/>
      <c r="AO21" s="35"/>
    </row>
    <row r="22" spans="1:41" ht="15" x14ac:dyDescent="0.2">
      <c r="A22" s="2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409" t="s">
        <v>284</v>
      </c>
      <c r="AG22" s="409"/>
      <c r="AH22" s="409"/>
      <c r="AI22" s="409"/>
      <c r="AJ22" s="409"/>
      <c r="AK22" s="409"/>
      <c r="AL22" s="409"/>
      <c r="AM22" s="409"/>
      <c r="AN22" s="409"/>
      <c r="AO22" s="109"/>
    </row>
  </sheetData>
  <sheetProtection selectLockedCells="1"/>
  <protectedRanges>
    <protectedRange sqref="A15:AN15" name="diplomirane"/>
    <protectedRange sqref="A16:AN16" name="hkreditiocenki"/>
  </protectedRanges>
  <mergeCells count="40">
    <mergeCell ref="A16:S16"/>
    <mergeCell ref="T16:AN16"/>
    <mergeCell ref="A18:AN18"/>
    <mergeCell ref="AF21:AN21"/>
    <mergeCell ref="AC14:AH14"/>
    <mergeCell ref="AI14:AN14"/>
    <mergeCell ref="AC15:AH15"/>
    <mergeCell ref="AI15:AN15"/>
    <mergeCell ref="A1:AN1"/>
    <mergeCell ref="A2:AN2"/>
    <mergeCell ref="A3:AN3"/>
    <mergeCell ref="U5:AE5"/>
    <mergeCell ref="A6:AN6"/>
    <mergeCell ref="A5:E5"/>
    <mergeCell ref="F5:T5"/>
    <mergeCell ref="AF22:AN22"/>
    <mergeCell ref="A19:AN19"/>
    <mergeCell ref="AL7:AN7"/>
    <mergeCell ref="A14:S14"/>
    <mergeCell ref="AF5:AN5"/>
    <mergeCell ref="A7:A8"/>
    <mergeCell ref="AF7:AH7"/>
    <mergeCell ref="AI7:AK7"/>
    <mergeCell ref="T14:X14"/>
    <mergeCell ref="Y14:AB14"/>
    <mergeCell ref="N7:P7"/>
    <mergeCell ref="A21:AB21"/>
    <mergeCell ref="A15:S15"/>
    <mergeCell ref="T15:X15"/>
    <mergeCell ref="Y15:AB15"/>
    <mergeCell ref="W7:Y7"/>
    <mergeCell ref="B7:D7"/>
    <mergeCell ref="E7:G7"/>
    <mergeCell ref="Z7:AB7"/>
    <mergeCell ref="AC7:AE7"/>
    <mergeCell ref="A4:AN4"/>
    <mergeCell ref="H7:J7"/>
    <mergeCell ref="K7:M7"/>
    <mergeCell ref="Q7:S7"/>
    <mergeCell ref="T7:V7"/>
  </mergeCells>
  <pageMargins left="0.31496062992125984" right="0.11811023622047245" top="0.74803149606299213" bottom="0.55118110236220474" header="0.31496062992125984" footer="0.31496062992125984"/>
  <pageSetup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"/>
  <sheetViews>
    <sheetView workbookViewId="0">
      <selection activeCell="AL12" sqref="AL12"/>
    </sheetView>
  </sheetViews>
  <sheetFormatPr defaultRowHeight="14.25" x14ac:dyDescent="0.2"/>
  <cols>
    <col min="1" max="1" width="10.5703125" style="3" customWidth="1"/>
    <col min="2" max="2" width="4" style="44" customWidth="1"/>
    <col min="3" max="4" width="3.140625" style="44" customWidth="1"/>
    <col min="5" max="5" width="4.140625" style="44" customWidth="1"/>
    <col min="6" max="7" width="2.7109375" style="44" customWidth="1"/>
    <col min="8" max="8" width="3.85546875" style="44" customWidth="1"/>
    <col min="9" max="10" width="2.7109375" style="44" customWidth="1"/>
    <col min="11" max="11" width="3.7109375" style="44" customWidth="1"/>
    <col min="12" max="13" width="2.7109375" style="44" customWidth="1"/>
    <col min="14" max="14" width="4.28515625" style="44" customWidth="1"/>
    <col min="15" max="16" width="2.7109375" style="44" customWidth="1"/>
    <col min="17" max="17" width="3.7109375" style="44" customWidth="1"/>
    <col min="18" max="18" width="2.85546875" style="44" customWidth="1"/>
    <col min="19" max="19" width="2.42578125" style="44" customWidth="1"/>
    <col min="20" max="20" width="3.7109375" style="44" customWidth="1"/>
    <col min="21" max="22" width="2.7109375" style="44" customWidth="1"/>
    <col min="23" max="23" width="3.7109375" style="44" customWidth="1"/>
    <col min="24" max="25" width="2.7109375" style="44" customWidth="1"/>
    <col min="26" max="28" width="3.42578125" style="44" customWidth="1"/>
    <col min="29" max="37" width="2.7109375" style="44" customWidth="1"/>
    <col min="38" max="38" width="4.85546875" style="44" customWidth="1"/>
    <col min="39" max="39" width="3.7109375" style="44" customWidth="1"/>
    <col min="40" max="40" width="3.5703125" style="44" customWidth="1"/>
    <col min="41" max="16384" width="9.140625" style="3"/>
  </cols>
  <sheetData>
    <row r="1" spans="1:41" ht="15" x14ac:dyDescent="0.2">
      <c r="A1" s="432" t="s">
        <v>43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  <c r="S1" s="432"/>
      <c r="T1" s="432"/>
      <c r="U1" s="432"/>
      <c r="V1" s="432"/>
      <c r="W1" s="432"/>
      <c r="X1" s="432"/>
      <c r="Y1" s="432"/>
      <c r="Z1" s="432"/>
      <c r="AA1" s="432"/>
      <c r="AB1" s="432"/>
      <c r="AC1" s="432"/>
      <c r="AD1" s="432"/>
      <c r="AE1" s="432"/>
      <c r="AF1" s="432"/>
      <c r="AG1" s="432"/>
      <c r="AH1" s="432"/>
      <c r="AI1" s="432"/>
      <c r="AJ1" s="432"/>
      <c r="AK1" s="432"/>
      <c r="AL1" s="432"/>
      <c r="AM1" s="432"/>
      <c r="AN1" s="432"/>
      <c r="AO1" s="34"/>
    </row>
    <row r="2" spans="1:41" ht="15.75" x14ac:dyDescent="0.2">
      <c r="A2" s="433" t="s">
        <v>44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433"/>
      <c r="S2" s="433"/>
      <c r="T2" s="433"/>
      <c r="U2" s="433"/>
      <c r="V2" s="433"/>
      <c r="W2" s="433"/>
      <c r="X2" s="433"/>
      <c r="Y2" s="433"/>
      <c r="Z2" s="433"/>
      <c r="AA2" s="433"/>
      <c r="AB2" s="433"/>
      <c r="AC2" s="433"/>
      <c r="AD2" s="433"/>
      <c r="AE2" s="433"/>
      <c r="AF2" s="433"/>
      <c r="AG2" s="433"/>
      <c r="AH2" s="433"/>
      <c r="AI2" s="433"/>
      <c r="AJ2" s="433"/>
      <c r="AK2" s="433"/>
      <c r="AL2" s="433"/>
      <c r="AM2" s="433"/>
      <c r="AN2" s="433"/>
      <c r="AO2" s="34"/>
    </row>
    <row r="3" spans="1:41" x14ac:dyDescent="0.2">
      <c r="A3" s="406" t="s">
        <v>261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406"/>
      <c r="Q3" s="406"/>
      <c r="R3" s="406"/>
      <c r="S3" s="406"/>
      <c r="T3" s="406"/>
      <c r="U3" s="406"/>
      <c r="V3" s="406"/>
      <c r="W3" s="406"/>
      <c r="X3" s="406"/>
      <c r="Y3" s="406"/>
      <c r="Z3" s="406"/>
      <c r="AA3" s="406"/>
      <c r="AB3" s="406"/>
      <c r="AC3" s="406"/>
      <c r="AD3" s="406"/>
      <c r="AE3" s="406"/>
      <c r="AF3" s="406"/>
      <c r="AG3" s="406"/>
      <c r="AH3" s="406"/>
      <c r="AI3" s="406"/>
      <c r="AJ3" s="406"/>
      <c r="AK3" s="406"/>
      <c r="AL3" s="406"/>
      <c r="AM3" s="406"/>
      <c r="AN3" s="406"/>
      <c r="AO3" s="34"/>
    </row>
    <row r="4" spans="1:41" ht="15" x14ac:dyDescent="0.2">
      <c r="A4" s="406" t="s">
        <v>286</v>
      </c>
      <c r="B4" s="406"/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  <c r="O4" s="406"/>
      <c r="P4" s="406"/>
      <c r="Q4" s="406"/>
      <c r="R4" s="406"/>
      <c r="S4" s="406"/>
      <c r="T4" s="406"/>
      <c r="U4" s="406"/>
      <c r="V4" s="406"/>
      <c r="W4" s="406"/>
      <c r="X4" s="406"/>
      <c r="Y4" s="406"/>
      <c r="Z4" s="406"/>
      <c r="AA4" s="406"/>
      <c r="AB4" s="406"/>
      <c r="AC4" s="406"/>
      <c r="AD4" s="406"/>
      <c r="AE4" s="406"/>
      <c r="AF4" s="406"/>
      <c r="AG4" s="406"/>
      <c r="AH4" s="406"/>
      <c r="AI4" s="406"/>
      <c r="AJ4" s="406"/>
      <c r="AK4" s="406"/>
      <c r="AL4" s="406"/>
      <c r="AM4" s="406"/>
      <c r="AN4" s="406"/>
      <c r="AO4" s="34"/>
    </row>
    <row r="5" spans="1:41" ht="15" thickBot="1" x14ac:dyDescent="0.25">
      <c r="A5" s="438" t="s">
        <v>57</v>
      </c>
      <c r="B5" s="438"/>
      <c r="C5" s="438"/>
      <c r="D5" s="438"/>
      <c r="E5" s="438"/>
      <c r="F5" s="439" t="str">
        <f>IF('Титулна страница'!D23=0," ",'Титулна страница'!D23)</f>
        <v>редовна форма на обучение</v>
      </c>
      <c r="G5" s="439"/>
      <c r="H5" s="439"/>
      <c r="I5" s="439"/>
      <c r="J5" s="439"/>
      <c r="K5" s="439"/>
      <c r="L5" s="439"/>
      <c r="M5" s="439"/>
      <c r="N5" s="439"/>
      <c r="O5" s="439"/>
      <c r="P5" s="439"/>
      <c r="Q5" s="439"/>
      <c r="R5" s="439"/>
      <c r="S5" s="439"/>
      <c r="T5" s="439"/>
      <c r="U5" s="45"/>
      <c r="V5" s="420" t="s">
        <v>122</v>
      </c>
      <c r="W5" s="420"/>
      <c r="X5" s="420"/>
      <c r="Y5" s="420"/>
      <c r="Z5" s="420"/>
      <c r="AA5" s="420"/>
      <c r="AB5" s="420"/>
      <c r="AC5" s="420"/>
      <c r="AD5" s="420"/>
      <c r="AE5" s="420"/>
      <c r="AF5" s="419" t="str">
        <f>IF('Титулна страница'!I25=0," ",'Титулна страница'!I25)</f>
        <v>8 /осем/ семестъра</v>
      </c>
      <c r="AG5" s="420"/>
      <c r="AH5" s="420"/>
      <c r="AI5" s="420"/>
      <c r="AJ5" s="420"/>
      <c r="AK5" s="420"/>
      <c r="AL5" s="420"/>
      <c r="AM5" s="420"/>
      <c r="AN5" s="420"/>
      <c r="AO5" s="34"/>
    </row>
    <row r="6" spans="1:41" ht="15.75" thickBot="1" x14ac:dyDescent="0.25">
      <c r="A6" s="457" t="s">
        <v>291</v>
      </c>
      <c r="B6" s="458"/>
      <c r="C6" s="458"/>
      <c r="D6" s="458"/>
      <c r="E6" s="458"/>
      <c r="F6" s="458"/>
      <c r="G6" s="458"/>
      <c r="H6" s="458"/>
      <c r="I6" s="458"/>
      <c r="J6" s="458"/>
      <c r="K6" s="458"/>
      <c r="L6" s="458"/>
      <c r="M6" s="458"/>
      <c r="N6" s="458"/>
      <c r="O6" s="458"/>
      <c r="P6" s="458"/>
      <c r="Q6" s="458"/>
      <c r="R6" s="458"/>
      <c r="S6" s="458"/>
      <c r="T6" s="458"/>
      <c r="U6" s="458"/>
      <c r="V6" s="458"/>
      <c r="W6" s="458"/>
      <c r="X6" s="458"/>
      <c r="Y6" s="458"/>
      <c r="Z6" s="458"/>
      <c r="AA6" s="458"/>
      <c r="AB6" s="458"/>
      <c r="AC6" s="458"/>
      <c r="AD6" s="458"/>
      <c r="AE6" s="458"/>
      <c r="AF6" s="458"/>
      <c r="AG6" s="458"/>
      <c r="AH6" s="458"/>
      <c r="AI6" s="458"/>
      <c r="AJ6" s="458"/>
      <c r="AK6" s="458"/>
      <c r="AL6" s="458"/>
      <c r="AM6" s="458"/>
      <c r="AN6" s="459"/>
      <c r="AO6" s="35"/>
    </row>
    <row r="7" spans="1:41" x14ac:dyDescent="0.2">
      <c r="A7" s="460" t="s">
        <v>46</v>
      </c>
      <c r="B7" s="402" t="s">
        <v>144</v>
      </c>
      <c r="C7" s="403"/>
      <c r="D7" s="405"/>
      <c r="E7" s="402" t="s">
        <v>227</v>
      </c>
      <c r="F7" s="403"/>
      <c r="G7" s="405"/>
      <c r="H7" s="402" t="s">
        <v>228</v>
      </c>
      <c r="I7" s="407"/>
      <c r="J7" s="408"/>
      <c r="K7" s="402" t="s">
        <v>205</v>
      </c>
      <c r="L7" s="403"/>
      <c r="M7" s="405"/>
      <c r="N7" s="402" t="s">
        <v>229</v>
      </c>
      <c r="O7" s="403"/>
      <c r="P7" s="405"/>
      <c r="Q7" s="402" t="s">
        <v>230</v>
      </c>
      <c r="R7" s="403"/>
      <c r="S7" s="405"/>
      <c r="T7" s="402" t="s">
        <v>231</v>
      </c>
      <c r="U7" s="403"/>
      <c r="V7" s="405"/>
      <c r="W7" s="402" t="s">
        <v>232</v>
      </c>
      <c r="X7" s="403"/>
      <c r="Y7" s="405"/>
      <c r="Z7" s="402" t="s">
        <v>224</v>
      </c>
      <c r="AA7" s="403"/>
      <c r="AB7" s="405"/>
      <c r="AC7" s="402" t="s">
        <v>225</v>
      </c>
      <c r="AD7" s="403"/>
      <c r="AE7" s="405"/>
      <c r="AF7" s="413" t="s">
        <v>58</v>
      </c>
      <c r="AG7" s="414"/>
      <c r="AH7" s="415"/>
      <c r="AI7" s="402" t="s">
        <v>59</v>
      </c>
      <c r="AJ7" s="403"/>
      <c r="AK7" s="405"/>
      <c r="AL7" s="456" t="s">
        <v>47</v>
      </c>
      <c r="AM7" s="414"/>
      <c r="AN7" s="415"/>
      <c r="AO7" s="35"/>
    </row>
    <row r="8" spans="1:41" ht="80.25" thickBot="1" x14ac:dyDescent="0.25">
      <c r="A8" s="461"/>
      <c r="B8" s="227" t="s">
        <v>123</v>
      </c>
      <c r="C8" s="228" t="s">
        <v>48</v>
      </c>
      <c r="D8" s="229" t="s">
        <v>49</v>
      </c>
      <c r="E8" s="227" t="s">
        <v>123</v>
      </c>
      <c r="F8" s="228" t="s">
        <v>48</v>
      </c>
      <c r="G8" s="229" t="s">
        <v>49</v>
      </c>
      <c r="H8" s="227" t="s">
        <v>123</v>
      </c>
      <c r="I8" s="228" t="s">
        <v>48</v>
      </c>
      <c r="J8" s="229" t="s">
        <v>49</v>
      </c>
      <c r="K8" s="227" t="s">
        <v>123</v>
      </c>
      <c r="L8" s="228" t="s">
        <v>48</v>
      </c>
      <c r="M8" s="229" t="s">
        <v>49</v>
      </c>
      <c r="N8" s="227" t="s">
        <v>123</v>
      </c>
      <c r="O8" s="228" t="s">
        <v>48</v>
      </c>
      <c r="P8" s="229" t="s">
        <v>49</v>
      </c>
      <c r="Q8" s="227" t="s">
        <v>123</v>
      </c>
      <c r="R8" s="228" t="s">
        <v>48</v>
      </c>
      <c r="S8" s="229" t="s">
        <v>49</v>
      </c>
      <c r="T8" s="227" t="s">
        <v>123</v>
      </c>
      <c r="U8" s="228" t="s">
        <v>48</v>
      </c>
      <c r="V8" s="229" t="s">
        <v>49</v>
      </c>
      <c r="W8" s="227" t="s">
        <v>123</v>
      </c>
      <c r="X8" s="228" t="s">
        <v>48</v>
      </c>
      <c r="Y8" s="229" t="s">
        <v>49</v>
      </c>
      <c r="Z8" s="227" t="s">
        <v>123</v>
      </c>
      <c r="AA8" s="228" t="s">
        <v>48</v>
      </c>
      <c r="AB8" s="229" t="s">
        <v>49</v>
      </c>
      <c r="AC8" s="227" t="s">
        <v>123</v>
      </c>
      <c r="AD8" s="228" t="s">
        <v>48</v>
      </c>
      <c r="AE8" s="229" t="s">
        <v>49</v>
      </c>
      <c r="AF8" s="227" t="s">
        <v>123</v>
      </c>
      <c r="AG8" s="228" t="s">
        <v>48</v>
      </c>
      <c r="AH8" s="229" t="s">
        <v>49</v>
      </c>
      <c r="AI8" s="227" t="s">
        <v>123</v>
      </c>
      <c r="AJ8" s="228" t="s">
        <v>48</v>
      </c>
      <c r="AK8" s="229" t="s">
        <v>49</v>
      </c>
      <c r="AL8" s="230" t="s">
        <v>123</v>
      </c>
      <c r="AM8" s="228" t="s">
        <v>48</v>
      </c>
      <c r="AN8" s="229" t="s">
        <v>49</v>
      </c>
      <c r="AO8" s="35"/>
    </row>
    <row r="9" spans="1:41" ht="44.25" customHeight="1" x14ac:dyDescent="0.2">
      <c r="A9" s="223" t="s">
        <v>233</v>
      </c>
      <c r="B9" s="140">
        <v>330</v>
      </c>
      <c r="C9" s="141">
        <v>24</v>
      </c>
      <c r="D9" s="143">
        <v>4</v>
      </c>
      <c r="E9" s="140">
        <v>300</v>
      </c>
      <c r="F9" s="141">
        <v>24</v>
      </c>
      <c r="G9" s="143">
        <v>5</v>
      </c>
      <c r="H9" s="140">
        <v>360</v>
      </c>
      <c r="I9" s="141">
        <v>30</v>
      </c>
      <c r="J9" s="143">
        <v>6</v>
      </c>
      <c r="K9" s="140">
        <v>240</v>
      </c>
      <c r="L9" s="141">
        <v>23</v>
      </c>
      <c r="M9" s="143">
        <v>3</v>
      </c>
      <c r="N9" s="140">
        <v>300</v>
      </c>
      <c r="O9" s="141">
        <v>27</v>
      </c>
      <c r="P9" s="143">
        <v>3</v>
      </c>
      <c r="Q9" s="140">
        <v>240</v>
      </c>
      <c r="R9" s="141">
        <v>23</v>
      </c>
      <c r="S9" s="143">
        <v>4</v>
      </c>
      <c r="T9" s="140">
        <v>225</v>
      </c>
      <c r="U9" s="141">
        <v>20</v>
      </c>
      <c r="V9" s="143">
        <v>4</v>
      </c>
      <c r="W9" s="140">
        <v>135</v>
      </c>
      <c r="X9" s="141">
        <v>14</v>
      </c>
      <c r="Y9" s="143">
        <v>2</v>
      </c>
      <c r="Z9" s="209"/>
      <c r="AA9" s="181"/>
      <c r="AB9" s="210"/>
      <c r="AC9" s="209"/>
      <c r="AD9" s="181"/>
      <c r="AE9" s="210"/>
      <c r="AF9" s="203"/>
      <c r="AG9" s="182"/>
      <c r="AH9" s="204"/>
      <c r="AI9" s="194"/>
      <c r="AJ9" s="183"/>
      <c r="AK9" s="195"/>
      <c r="AL9" s="241">
        <v>2130</v>
      </c>
      <c r="AM9" s="225">
        <f>IF(SUM(AJ9,AG9,AD9,AA9,X9,U9,R9,O9,L9,I9,F9,C9)=0," ",SUM(AJ9,AG9,AD9,AA9,X9,U9,R9,O9,L9,I9,F9,C9))</f>
        <v>185</v>
      </c>
      <c r="AN9" s="226">
        <f>IF(SUM(AK9,AH9,AE9,AB9,Y9,V9,S9,P9,M9,J9,G9,D9)=0," ",SUM(AK9,AH9,AE9,AB9,Y9,V9,S9,P9,M9,J9,G9,D9))</f>
        <v>31</v>
      </c>
      <c r="AO9" s="35"/>
    </row>
    <row r="10" spans="1:41" s="37" customFormat="1" ht="41.25" customHeight="1" x14ac:dyDescent="0.2">
      <c r="A10" s="224" t="s">
        <v>50</v>
      </c>
      <c r="B10" s="231">
        <v>90</v>
      </c>
      <c r="C10" s="165">
        <v>6</v>
      </c>
      <c r="D10" s="232">
        <v>2</v>
      </c>
      <c r="E10" s="231">
        <v>90</v>
      </c>
      <c r="F10" s="165">
        <v>6</v>
      </c>
      <c r="G10" s="232">
        <v>2</v>
      </c>
      <c r="H10" s="236"/>
      <c r="I10" s="69"/>
      <c r="J10" s="63"/>
      <c r="K10" s="72">
        <v>105</v>
      </c>
      <c r="L10" s="62">
        <v>7</v>
      </c>
      <c r="M10" s="63">
        <v>2</v>
      </c>
      <c r="N10" s="72">
        <v>45</v>
      </c>
      <c r="O10" s="62">
        <v>3</v>
      </c>
      <c r="P10" s="63">
        <v>1</v>
      </c>
      <c r="Q10" s="72">
        <v>120</v>
      </c>
      <c r="R10" s="62">
        <v>7</v>
      </c>
      <c r="S10" s="63">
        <v>4</v>
      </c>
      <c r="T10" s="72">
        <v>90</v>
      </c>
      <c r="U10" s="62">
        <v>6</v>
      </c>
      <c r="V10" s="63">
        <v>3</v>
      </c>
      <c r="W10" s="72"/>
      <c r="X10" s="62"/>
      <c r="Y10" s="63"/>
      <c r="Z10" s="211"/>
      <c r="AA10" s="51"/>
      <c r="AB10" s="84"/>
      <c r="AC10" s="211"/>
      <c r="AD10" s="51"/>
      <c r="AE10" s="84"/>
      <c r="AF10" s="205"/>
      <c r="AG10" s="159"/>
      <c r="AH10" s="206"/>
      <c r="AI10" s="196"/>
      <c r="AJ10" s="57"/>
      <c r="AK10" s="197"/>
      <c r="AL10" s="242">
        <v>540</v>
      </c>
      <c r="AM10" s="160">
        <f>IF(SUM(AJ10,AG10,AD10,AA10,X10,U10,R10,O10,L10,I10,F10,C10)=0," ",SUM(AJ10,AG10,AD10,AA10,X10,U10,R10,O10,L10,I10,F10,C10))</f>
        <v>35</v>
      </c>
      <c r="AN10" s="161">
        <f>IF(SUM(AK10,AH10,AE10,AB10,Y10,V10,S10,P10,M10,J10,G10,D10)=0," ",SUM(AK10,AH10,AE10,AB10,Y10,V10,S10,P10,M10,J10,G10,D10))</f>
        <v>14</v>
      </c>
      <c r="AO10" s="36"/>
    </row>
    <row r="11" spans="1:41" ht="24.75" thickBot="1" x14ac:dyDescent="0.25">
      <c r="A11" s="221" t="s">
        <v>51</v>
      </c>
      <c r="B11" s="233"/>
      <c r="C11" s="165"/>
      <c r="D11" s="232"/>
      <c r="E11" s="231"/>
      <c r="F11" s="165"/>
      <c r="G11" s="232"/>
      <c r="H11" s="233"/>
      <c r="I11" s="51"/>
      <c r="J11" s="84"/>
      <c r="K11" s="164"/>
      <c r="L11" s="51"/>
      <c r="M11" s="84"/>
      <c r="N11" s="164"/>
      <c r="O11" s="51"/>
      <c r="P11" s="84"/>
      <c r="Q11" s="164"/>
      <c r="R11" s="51"/>
      <c r="S11" s="84"/>
      <c r="T11" s="164">
        <v>60</v>
      </c>
      <c r="U11" s="51">
        <v>4</v>
      </c>
      <c r="V11" s="84">
        <v>1</v>
      </c>
      <c r="W11" s="164">
        <v>90</v>
      </c>
      <c r="X11" s="51">
        <v>6</v>
      </c>
      <c r="Y11" s="84">
        <v>1</v>
      </c>
      <c r="Z11" s="211"/>
      <c r="AA11" s="51"/>
      <c r="AB11" s="84"/>
      <c r="AC11" s="211"/>
      <c r="AD11" s="51"/>
      <c r="AE11" s="84"/>
      <c r="AF11" s="205"/>
      <c r="AG11" s="159"/>
      <c r="AH11" s="206"/>
      <c r="AI11" s="196"/>
      <c r="AJ11" s="57"/>
      <c r="AK11" s="197"/>
      <c r="AL11" s="242">
        <f>IF(SUM(AI11,AF11,AC11,Z11,W11,T11,Q11,N11,K11,H11,E11,B11)=0," ",SUM(AI11,AF11,AC11,Z11,W11,T11,Q11,N11,K11,H11,E11,B11))</f>
        <v>150</v>
      </c>
      <c r="AM11" s="160">
        <f>IF(SUM(AJ11,AG11,AD11,AA11,X11,U11,R11,O11,L11,I11,F11,C11)=0," ",SUM(AJ11,AG11,AD11,AA11,X11,U11,R11,O11,L11,I11,F11,C11))</f>
        <v>10</v>
      </c>
      <c r="AN11" s="161">
        <v>3</v>
      </c>
      <c r="AO11" s="35"/>
    </row>
    <row r="12" spans="1:41" ht="27.75" customHeight="1" thickBot="1" x14ac:dyDescent="0.25">
      <c r="A12" s="222" t="s">
        <v>52</v>
      </c>
      <c r="B12" s="234">
        <v>420</v>
      </c>
      <c r="C12" s="163">
        <f>IF(SUM(C9:C11)=0," ",SUM(C9:C11))</f>
        <v>30</v>
      </c>
      <c r="D12" s="235">
        <v>6</v>
      </c>
      <c r="E12" s="234">
        <f t="shared" ref="E12:K12" si="0">IF(SUM(E9:E11)=0," ",SUM(E9:E11))</f>
        <v>390</v>
      </c>
      <c r="F12" s="163">
        <f t="shared" si="0"/>
        <v>30</v>
      </c>
      <c r="G12" s="235">
        <f t="shared" si="0"/>
        <v>7</v>
      </c>
      <c r="H12" s="234">
        <f t="shared" si="0"/>
        <v>360</v>
      </c>
      <c r="I12" s="155">
        <f t="shared" si="0"/>
        <v>30</v>
      </c>
      <c r="J12" s="237">
        <f t="shared" si="0"/>
        <v>6</v>
      </c>
      <c r="K12" s="238">
        <f t="shared" si="0"/>
        <v>345</v>
      </c>
      <c r="L12" s="155">
        <v>30</v>
      </c>
      <c r="M12" s="237">
        <f t="shared" ref="M12:T12" si="1">IF(SUM(M9:M11)=0," ",SUM(M9:M11))</f>
        <v>5</v>
      </c>
      <c r="N12" s="238">
        <f t="shared" si="1"/>
        <v>345</v>
      </c>
      <c r="O12" s="155">
        <f t="shared" si="1"/>
        <v>30</v>
      </c>
      <c r="P12" s="237">
        <f t="shared" si="1"/>
        <v>4</v>
      </c>
      <c r="Q12" s="238">
        <f t="shared" si="1"/>
        <v>360</v>
      </c>
      <c r="R12" s="155">
        <f t="shared" si="1"/>
        <v>30</v>
      </c>
      <c r="S12" s="237">
        <f t="shared" si="1"/>
        <v>8</v>
      </c>
      <c r="T12" s="238">
        <f t="shared" si="1"/>
        <v>375</v>
      </c>
      <c r="U12" s="155">
        <v>30</v>
      </c>
      <c r="V12" s="237">
        <f t="shared" ref="V12:AL12" si="2">IF(SUM(V9:V11)=0," ",SUM(V9:V11))</f>
        <v>8</v>
      </c>
      <c r="W12" s="238">
        <f t="shared" si="2"/>
        <v>225</v>
      </c>
      <c r="X12" s="155">
        <f t="shared" si="2"/>
        <v>20</v>
      </c>
      <c r="Y12" s="237">
        <f t="shared" si="2"/>
        <v>3</v>
      </c>
      <c r="Z12" s="239" t="str">
        <f t="shared" si="2"/>
        <v xml:space="preserve"> </v>
      </c>
      <c r="AA12" s="156" t="str">
        <f t="shared" si="2"/>
        <v xml:space="preserve"> </v>
      </c>
      <c r="AB12" s="240" t="str">
        <f t="shared" si="2"/>
        <v xml:space="preserve"> </v>
      </c>
      <c r="AC12" s="239" t="str">
        <f t="shared" si="2"/>
        <v xml:space="preserve"> </v>
      </c>
      <c r="AD12" s="156" t="str">
        <f t="shared" si="2"/>
        <v xml:space="preserve"> </v>
      </c>
      <c r="AE12" s="240" t="str">
        <f t="shared" si="2"/>
        <v xml:space="preserve"> </v>
      </c>
      <c r="AF12" s="239" t="str">
        <f t="shared" si="2"/>
        <v xml:space="preserve"> </v>
      </c>
      <c r="AG12" s="156" t="str">
        <f t="shared" si="2"/>
        <v xml:space="preserve"> </v>
      </c>
      <c r="AH12" s="240" t="str">
        <f t="shared" si="2"/>
        <v xml:space="preserve"> </v>
      </c>
      <c r="AI12" s="239" t="str">
        <f t="shared" si="2"/>
        <v xml:space="preserve"> </v>
      </c>
      <c r="AJ12" s="156" t="str">
        <f t="shared" si="2"/>
        <v xml:space="preserve"> </v>
      </c>
      <c r="AK12" s="240" t="str">
        <f t="shared" si="2"/>
        <v xml:space="preserve"> </v>
      </c>
      <c r="AL12" s="243">
        <f t="shared" si="2"/>
        <v>2820</v>
      </c>
      <c r="AM12" s="157">
        <f>IF(SUM(AJ12,AG12,AD12,AA12,X12,U12,R12,O12,L12,I12,F12,C12)=0," ",SUM(AJ12,AG12,AD12,AA12,X12,U12,R12,O12,L12,I12,F12,C12))</f>
        <v>230</v>
      </c>
      <c r="AN12" s="158">
        <f>IF(SUM(AK12,AH12,AE12,AB12,Y12,V12,S12,P12,M12,J12,G12,D12)=0," ",SUM(AK12,AH12,AE12,AB12,Y12,V12,S12,P12,M12,J12,G12,D12))</f>
        <v>47</v>
      </c>
      <c r="AO12" s="34"/>
    </row>
    <row r="13" spans="1:41" ht="15" thickBot="1" x14ac:dyDescent="0.25">
      <c r="A13" s="28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40"/>
      <c r="AJ13" s="40"/>
      <c r="AK13" s="40"/>
      <c r="AL13" s="40"/>
      <c r="AM13" s="40"/>
      <c r="AN13" s="40"/>
      <c r="AO13" s="35"/>
    </row>
    <row r="14" spans="1:41" ht="24.95" customHeight="1" thickBot="1" x14ac:dyDescent="0.25">
      <c r="A14" s="416" t="s">
        <v>31</v>
      </c>
      <c r="B14" s="417"/>
      <c r="C14" s="417"/>
      <c r="D14" s="417"/>
      <c r="E14" s="417"/>
      <c r="F14" s="417"/>
      <c r="G14" s="417"/>
      <c r="H14" s="417"/>
      <c r="I14" s="417"/>
      <c r="J14" s="417"/>
      <c r="K14" s="417"/>
      <c r="L14" s="417"/>
      <c r="M14" s="417"/>
      <c r="N14" s="417"/>
      <c r="O14" s="417"/>
      <c r="P14" s="417"/>
      <c r="Q14" s="417"/>
      <c r="R14" s="417"/>
      <c r="S14" s="418"/>
      <c r="T14" s="423" t="s">
        <v>53</v>
      </c>
      <c r="U14" s="424"/>
      <c r="V14" s="424"/>
      <c r="W14" s="424"/>
      <c r="X14" s="424"/>
      <c r="Y14" s="424" t="s">
        <v>55</v>
      </c>
      <c r="Z14" s="424"/>
      <c r="AA14" s="424"/>
      <c r="AB14" s="424"/>
      <c r="AC14" s="450" t="s">
        <v>60</v>
      </c>
      <c r="AD14" s="450"/>
      <c r="AE14" s="450"/>
      <c r="AF14" s="450"/>
      <c r="AG14" s="450"/>
      <c r="AH14" s="450"/>
      <c r="AI14" s="450" t="s">
        <v>32</v>
      </c>
      <c r="AJ14" s="450"/>
      <c r="AK14" s="450"/>
      <c r="AL14" s="450"/>
      <c r="AM14" s="450"/>
      <c r="AN14" s="451"/>
      <c r="AO14" s="35"/>
    </row>
    <row r="15" spans="1:41" ht="48" customHeight="1" thickBot="1" x14ac:dyDescent="0.25">
      <c r="A15" s="453" t="s">
        <v>234</v>
      </c>
      <c r="B15" s="454"/>
      <c r="C15" s="454"/>
      <c r="D15" s="454"/>
      <c r="E15" s="454"/>
      <c r="F15" s="454"/>
      <c r="G15" s="454"/>
      <c r="H15" s="454"/>
      <c r="I15" s="454"/>
      <c r="J15" s="454"/>
      <c r="K15" s="454"/>
      <c r="L15" s="454"/>
      <c r="M15" s="454"/>
      <c r="N15" s="454"/>
      <c r="O15" s="454"/>
      <c r="P15" s="454"/>
      <c r="Q15" s="454"/>
      <c r="R15" s="454"/>
      <c r="S15" s="455"/>
      <c r="T15" s="429">
        <v>10</v>
      </c>
      <c r="U15" s="430"/>
      <c r="V15" s="430"/>
      <c r="W15" s="430"/>
      <c r="X15" s="430"/>
      <c r="Y15" s="431">
        <v>300</v>
      </c>
      <c r="Z15" s="431"/>
      <c r="AA15" s="431"/>
      <c r="AB15" s="431"/>
      <c r="AC15" s="431" t="s">
        <v>133</v>
      </c>
      <c r="AD15" s="431"/>
      <c r="AE15" s="431"/>
      <c r="AF15" s="431"/>
      <c r="AG15" s="431"/>
      <c r="AH15" s="431"/>
      <c r="AI15" s="431" t="s">
        <v>134</v>
      </c>
      <c r="AJ15" s="431"/>
      <c r="AK15" s="431"/>
      <c r="AL15" s="431"/>
      <c r="AM15" s="431"/>
      <c r="AN15" s="452"/>
      <c r="AO15" s="35"/>
    </row>
    <row r="16" spans="1:41" ht="15.75" thickBot="1" x14ac:dyDescent="0.25">
      <c r="A16" s="440" t="s">
        <v>42</v>
      </c>
      <c r="B16" s="441"/>
      <c r="C16" s="441"/>
      <c r="D16" s="441"/>
      <c r="E16" s="441"/>
      <c r="F16" s="441"/>
      <c r="G16" s="441"/>
      <c r="H16" s="441"/>
      <c r="I16" s="441"/>
      <c r="J16" s="441"/>
      <c r="K16" s="441"/>
      <c r="L16" s="441"/>
      <c r="M16" s="441"/>
      <c r="N16" s="441"/>
      <c r="O16" s="441"/>
      <c r="P16" s="441"/>
      <c r="Q16" s="441"/>
      <c r="R16" s="441"/>
      <c r="S16" s="442"/>
      <c r="T16" s="443">
        <v>10</v>
      </c>
      <c r="U16" s="444"/>
      <c r="V16" s="444"/>
      <c r="W16" s="444"/>
      <c r="X16" s="444"/>
      <c r="Y16" s="444"/>
      <c r="Z16" s="444"/>
      <c r="AA16" s="444"/>
      <c r="AB16" s="444"/>
      <c r="AC16" s="444"/>
      <c r="AD16" s="444"/>
      <c r="AE16" s="444"/>
      <c r="AF16" s="444"/>
      <c r="AG16" s="444"/>
      <c r="AH16" s="444"/>
      <c r="AI16" s="444"/>
      <c r="AJ16" s="444"/>
      <c r="AK16" s="444"/>
      <c r="AL16" s="444"/>
      <c r="AM16" s="444"/>
      <c r="AN16" s="445"/>
      <c r="AO16" s="34"/>
    </row>
    <row r="17" spans="1:41" ht="15.75" thickBot="1" x14ac:dyDescent="0.25">
      <c r="A17" s="244"/>
      <c r="B17" s="244"/>
      <c r="C17" s="244"/>
      <c r="D17" s="244"/>
      <c r="E17" s="244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244"/>
      <c r="Q17" s="244"/>
      <c r="R17" s="244"/>
      <c r="S17" s="244"/>
      <c r="T17" s="245"/>
      <c r="U17" s="245"/>
      <c r="V17" s="245"/>
      <c r="W17" s="245"/>
      <c r="X17" s="245"/>
      <c r="Y17" s="245"/>
      <c r="Z17" s="245"/>
      <c r="AA17" s="245"/>
      <c r="AB17" s="245"/>
      <c r="AC17" s="245"/>
      <c r="AD17" s="245"/>
      <c r="AE17" s="245"/>
      <c r="AF17" s="245"/>
      <c r="AG17" s="245"/>
      <c r="AH17" s="245"/>
      <c r="AI17" s="245"/>
      <c r="AJ17" s="245"/>
      <c r="AK17" s="245"/>
      <c r="AL17" s="245"/>
      <c r="AM17" s="245"/>
      <c r="AN17" s="245"/>
      <c r="AO17" s="34"/>
    </row>
    <row r="18" spans="1:41" ht="15.75" thickBot="1" x14ac:dyDescent="0.25">
      <c r="A18" s="446" t="s">
        <v>54</v>
      </c>
      <c r="B18" s="447"/>
      <c r="C18" s="447"/>
      <c r="D18" s="447"/>
      <c r="E18" s="447"/>
      <c r="F18" s="447"/>
      <c r="G18" s="447"/>
      <c r="H18" s="447"/>
      <c r="I18" s="447"/>
      <c r="J18" s="447"/>
      <c r="K18" s="447"/>
      <c r="L18" s="447"/>
      <c r="M18" s="447"/>
      <c r="N18" s="447"/>
      <c r="O18" s="447"/>
      <c r="P18" s="447"/>
      <c r="Q18" s="447"/>
      <c r="R18" s="447"/>
      <c r="S18" s="447"/>
      <c r="T18" s="447"/>
      <c r="U18" s="447"/>
      <c r="V18" s="447"/>
      <c r="W18" s="447"/>
      <c r="X18" s="447"/>
      <c r="Y18" s="447"/>
      <c r="Z18" s="447"/>
      <c r="AA18" s="447"/>
      <c r="AB18" s="447"/>
      <c r="AC18" s="447"/>
      <c r="AD18" s="447"/>
      <c r="AE18" s="447"/>
      <c r="AF18" s="447"/>
      <c r="AG18" s="447"/>
      <c r="AH18" s="447"/>
      <c r="AI18" s="447"/>
      <c r="AJ18" s="447"/>
      <c r="AK18" s="447"/>
      <c r="AL18" s="447"/>
      <c r="AM18" s="447"/>
      <c r="AN18" s="448"/>
      <c r="AO18" s="34"/>
    </row>
    <row r="19" spans="1:41" ht="15" thickBot="1" x14ac:dyDescent="0.25">
      <c r="A19" s="410" t="s">
        <v>259</v>
      </c>
      <c r="B19" s="411"/>
      <c r="C19" s="411"/>
      <c r="D19" s="411"/>
      <c r="E19" s="411"/>
      <c r="F19" s="411"/>
      <c r="G19" s="411"/>
      <c r="H19" s="411"/>
      <c r="I19" s="411"/>
      <c r="J19" s="411"/>
      <c r="K19" s="411"/>
      <c r="L19" s="411"/>
      <c r="M19" s="411"/>
      <c r="N19" s="411"/>
      <c r="O19" s="411"/>
      <c r="P19" s="411"/>
      <c r="Q19" s="411"/>
      <c r="R19" s="411"/>
      <c r="S19" s="411"/>
      <c r="T19" s="411"/>
      <c r="U19" s="411"/>
      <c r="V19" s="411"/>
      <c r="W19" s="411"/>
      <c r="X19" s="411"/>
      <c r="Y19" s="411"/>
      <c r="Z19" s="411"/>
      <c r="AA19" s="411"/>
      <c r="AB19" s="411"/>
      <c r="AC19" s="411"/>
      <c r="AD19" s="411"/>
      <c r="AE19" s="411"/>
      <c r="AF19" s="411"/>
      <c r="AG19" s="411"/>
      <c r="AH19" s="411"/>
      <c r="AI19" s="411"/>
      <c r="AJ19" s="411"/>
      <c r="AK19" s="411"/>
      <c r="AL19" s="411"/>
      <c r="AM19" s="411"/>
      <c r="AN19" s="412"/>
      <c r="AO19" s="34"/>
    </row>
    <row r="20" spans="1:41" x14ac:dyDescent="0.2">
      <c r="A20" s="30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0"/>
      <c r="AJ20" s="40"/>
      <c r="AK20" s="40"/>
      <c r="AL20" s="40"/>
      <c r="AM20" s="40"/>
      <c r="AN20" s="40"/>
      <c r="AO20" s="35"/>
    </row>
    <row r="21" spans="1:41" x14ac:dyDescent="0.2">
      <c r="A21" s="425" t="s">
        <v>223</v>
      </c>
      <c r="B21" s="425"/>
      <c r="C21" s="425"/>
      <c r="D21" s="425"/>
      <c r="E21" s="425"/>
      <c r="F21" s="425"/>
      <c r="G21" s="425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  <c r="T21" s="425"/>
      <c r="U21" s="425"/>
      <c r="V21" s="425"/>
      <c r="W21" s="425"/>
      <c r="X21" s="425"/>
      <c r="Y21" s="425"/>
      <c r="Z21" s="425"/>
      <c r="AA21" s="425"/>
      <c r="AB21" s="425"/>
      <c r="AD21" s="154"/>
      <c r="AE21" s="154"/>
      <c r="AF21" s="449" t="s">
        <v>226</v>
      </c>
      <c r="AG21" s="449"/>
      <c r="AH21" s="449"/>
      <c r="AI21" s="449"/>
      <c r="AJ21" s="449"/>
      <c r="AK21" s="449"/>
      <c r="AL21" s="449"/>
      <c r="AM21" s="449"/>
      <c r="AN21" s="449"/>
      <c r="AO21" s="35"/>
    </row>
    <row r="22" spans="1:41" ht="15" x14ac:dyDescent="0.2">
      <c r="A22" s="2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409" t="s">
        <v>284</v>
      </c>
      <c r="AG22" s="409"/>
      <c r="AH22" s="409"/>
      <c r="AI22" s="409"/>
      <c r="AJ22" s="409"/>
      <c r="AK22" s="409"/>
      <c r="AL22" s="409"/>
      <c r="AM22" s="409"/>
      <c r="AN22" s="409"/>
      <c r="AO22" s="109"/>
    </row>
    <row r="23" spans="1:41" x14ac:dyDescent="0.2">
      <c r="A23" s="28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40"/>
      <c r="AJ23" s="40"/>
      <c r="AK23" s="40"/>
      <c r="AL23" s="40"/>
      <c r="AM23" s="40"/>
      <c r="AN23" s="40"/>
      <c r="AO23" s="35"/>
    </row>
  </sheetData>
  <protectedRanges>
    <protectedRange sqref="A15:AN15" name="diplomirane_1"/>
    <protectedRange sqref="A16:AN17" name="hkreditiocenki_1"/>
  </protectedRanges>
  <mergeCells count="40">
    <mergeCell ref="B7:D7"/>
    <mergeCell ref="AF21:AN21"/>
    <mergeCell ref="AF22:AN22"/>
    <mergeCell ref="A6:AN6"/>
    <mergeCell ref="A7:A8"/>
    <mergeCell ref="Y14:AB14"/>
    <mergeCell ref="AC14:AH14"/>
    <mergeCell ref="AI14:AN14"/>
    <mergeCell ref="AC15:AH15"/>
    <mergeCell ref="E7:G7"/>
    <mergeCell ref="H7:J7"/>
    <mergeCell ref="N7:P7"/>
    <mergeCell ref="Q7:S7"/>
    <mergeCell ref="T7:V7"/>
    <mergeCell ref="Z7:AB7"/>
    <mergeCell ref="AC7:AE7"/>
    <mergeCell ref="A1:AN1"/>
    <mergeCell ref="A2:AN2"/>
    <mergeCell ref="A3:AN3"/>
    <mergeCell ref="A5:E5"/>
    <mergeCell ref="F5:T5"/>
    <mergeCell ref="V5:AE5"/>
    <mergeCell ref="AF5:AN5"/>
    <mergeCell ref="A4:AN4"/>
    <mergeCell ref="W7:Y7"/>
    <mergeCell ref="AI15:AN15"/>
    <mergeCell ref="A18:AN18"/>
    <mergeCell ref="A19:AN19"/>
    <mergeCell ref="A21:AB21"/>
    <mergeCell ref="A16:S16"/>
    <mergeCell ref="T16:AN16"/>
    <mergeCell ref="A15:S15"/>
    <mergeCell ref="T15:X15"/>
    <mergeCell ref="Y15:AB15"/>
    <mergeCell ref="A14:S14"/>
    <mergeCell ref="T14:X14"/>
    <mergeCell ref="AF7:AH7"/>
    <mergeCell ref="AI7:AK7"/>
    <mergeCell ref="AL7:AN7"/>
    <mergeCell ref="K7:M7"/>
  </mergeCells>
  <pageMargins left="0.51181102362204722" right="0.51181102362204722" top="0.55118110236220474" bottom="0.55118110236220474" header="0.31496062992125984" footer="0.31496062992125984"/>
  <pageSetup paperSize="9" orientation="landscape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85546875" customWidth="1"/>
    <col min="3" max="3" width="54.42578125" customWidth="1"/>
  </cols>
  <sheetData>
    <row r="4" spans="1:3" x14ac:dyDescent="0.25">
      <c r="A4" t="s">
        <v>61</v>
      </c>
      <c r="C4" t="s">
        <v>62</v>
      </c>
    </row>
    <row r="5" spans="1:3" x14ac:dyDescent="0.25">
      <c r="A5" t="s">
        <v>63</v>
      </c>
      <c r="C5" t="s">
        <v>64</v>
      </c>
    </row>
    <row r="6" spans="1:3" x14ac:dyDescent="0.25">
      <c r="A6" t="s">
        <v>65</v>
      </c>
      <c r="C6" t="s">
        <v>66</v>
      </c>
    </row>
    <row r="7" spans="1:3" x14ac:dyDescent="0.25">
      <c r="A7" t="s">
        <v>67</v>
      </c>
    </row>
    <row r="8" spans="1:3" x14ac:dyDescent="0.25">
      <c r="A8" t="s">
        <v>68</v>
      </c>
      <c r="C8" t="s">
        <v>69</v>
      </c>
    </row>
    <row r="9" spans="1:3" x14ac:dyDescent="0.25">
      <c r="A9" t="s">
        <v>70</v>
      </c>
      <c r="C9" t="s">
        <v>71</v>
      </c>
    </row>
    <row r="10" spans="1:3" x14ac:dyDescent="0.25">
      <c r="A10" t="s">
        <v>72</v>
      </c>
      <c r="C10" t="s">
        <v>73</v>
      </c>
    </row>
    <row r="11" spans="1:3" x14ac:dyDescent="0.25">
      <c r="A11" t="s">
        <v>74</v>
      </c>
      <c r="C11" t="s">
        <v>75</v>
      </c>
    </row>
    <row r="12" spans="1:3" x14ac:dyDescent="0.25">
      <c r="A12" t="s">
        <v>76</v>
      </c>
      <c r="C12" t="s">
        <v>77</v>
      </c>
    </row>
    <row r="13" spans="1:3" x14ac:dyDescent="0.25">
      <c r="A13" t="s">
        <v>78</v>
      </c>
      <c r="C13" t="s">
        <v>79</v>
      </c>
    </row>
    <row r="14" spans="1:3" x14ac:dyDescent="0.25">
      <c r="A14" t="s">
        <v>80</v>
      </c>
      <c r="C14" t="s">
        <v>81</v>
      </c>
    </row>
    <row r="15" spans="1:3" x14ac:dyDescent="0.25">
      <c r="A15" t="s">
        <v>82</v>
      </c>
      <c r="C15" t="s">
        <v>83</v>
      </c>
    </row>
    <row r="16" spans="1:3" x14ac:dyDescent="0.25">
      <c r="A16" t="s">
        <v>84</v>
      </c>
      <c r="C16" t="s">
        <v>85</v>
      </c>
    </row>
    <row r="17" spans="1:3" x14ac:dyDescent="0.25">
      <c r="A17" t="s">
        <v>86</v>
      </c>
      <c r="C17" t="s">
        <v>87</v>
      </c>
    </row>
    <row r="18" spans="1:3" x14ac:dyDescent="0.25">
      <c r="A18" t="s">
        <v>88</v>
      </c>
      <c r="C18" t="s">
        <v>89</v>
      </c>
    </row>
    <row r="19" spans="1:3" x14ac:dyDescent="0.25">
      <c r="A19" t="s">
        <v>90</v>
      </c>
      <c r="C19" t="s">
        <v>91</v>
      </c>
    </row>
    <row r="20" spans="1:3" x14ac:dyDescent="0.25">
      <c r="A20" t="s">
        <v>92</v>
      </c>
    </row>
    <row r="21" spans="1:3" x14ac:dyDescent="0.25">
      <c r="A21" t="s">
        <v>93</v>
      </c>
    </row>
    <row r="22" spans="1:3" x14ac:dyDescent="0.25">
      <c r="A22" t="s">
        <v>94</v>
      </c>
      <c r="C22" t="s">
        <v>95</v>
      </c>
    </row>
    <row r="23" spans="1:3" x14ac:dyDescent="0.25">
      <c r="A23" t="s">
        <v>96</v>
      </c>
      <c r="C23" t="s">
        <v>97</v>
      </c>
    </row>
    <row r="24" spans="1:3" x14ac:dyDescent="0.25">
      <c r="A24" t="s">
        <v>98</v>
      </c>
      <c r="C24" t="s">
        <v>99</v>
      </c>
    </row>
    <row r="25" spans="1:3" x14ac:dyDescent="0.25">
      <c r="A25" t="s">
        <v>100</v>
      </c>
      <c r="C25" t="s">
        <v>101</v>
      </c>
    </row>
    <row r="26" spans="1:3" x14ac:dyDescent="0.25">
      <c r="A26" t="s">
        <v>102</v>
      </c>
      <c r="C26" t="s">
        <v>103</v>
      </c>
    </row>
    <row r="27" spans="1:3" x14ac:dyDescent="0.25">
      <c r="A27" t="s">
        <v>104</v>
      </c>
      <c r="C27" t="s">
        <v>105</v>
      </c>
    </row>
    <row r="28" spans="1:3" x14ac:dyDescent="0.25">
      <c r="A28" t="s">
        <v>106</v>
      </c>
      <c r="C28" t="s">
        <v>107</v>
      </c>
    </row>
    <row r="29" spans="1:3" x14ac:dyDescent="0.25">
      <c r="A29" t="s">
        <v>108</v>
      </c>
      <c r="C29" t="s">
        <v>109</v>
      </c>
    </row>
    <row r="30" spans="1:3" x14ac:dyDescent="0.25">
      <c r="A30" t="s">
        <v>110</v>
      </c>
      <c r="C30" t="s">
        <v>111</v>
      </c>
    </row>
    <row r="31" spans="1:3" x14ac:dyDescent="0.25">
      <c r="C31" t="s">
        <v>112</v>
      </c>
    </row>
    <row r="32" spans="1:3" x14ac:dyDescent="0.25">
      <c r="C32" t="s">
        <v>113</v>
      </c>
    </row>
    <row r="33" spans="1:3" x14ac:dyDescent="0.25">
      <c r="C33" t="s">
        <v>114</v>
      </c>
    </row>
    <row r="34" spans="1:3" x14ac:dyDescent="0.25">
      <c r="A34" t="s">
        <v>4</v>
      </c>
      <c r="C34" t="s">
        <v>115</v>
      </c>
    </row>
    <row r="35" spans="1:3" x14ac:dyDescent="0.25">
      <c r="A35" t="s">
        <v>119</v>
      </c>
      <c r="C35" t="s">
        <v>116</v>
      </c>
    </row>
    <row r="36" spans="1:3" x14ac:dyDescent="0.25">
      <c r="C36" t="s">
        <v>117</v>
      </c>
    </row>
    <row r="37" spans="1:3" x14ac:dyDescent="0.25">
      <c r="C37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Титулна страница</vt:lpstr>
      <vt:lpstr>Учебен план</vt:lpstr>
      <vt:lpstr> Справка-извлечение</vt:lpstr>
      <vt:lpstr> Справка-извлечение "Учител"</vt:lpstr>
      <vt:lpstr>list</vt:lpstr>
      <vt:lpstr>listМ</vt:lpstr>
      <vt:lpstr>listОКС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2017-06-28T13:18:35Z</cp:lastPrinted>
  <dcterms:created xsi:type="dcterms:W3CDTF">2015-10-10T06:25:10Z</dcterms:created>
  <dcterms:modified xsi:type="dcterms:W3CDTF">2020-07-22T12:50:49Z</dcterms:modified>
</cp:coreProperties>
</file>