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учебен план" sheetId="1" r:id="rId1"/>
    <sheet name="справка" sheetId="2" r:id="rId2"/>
  </sheets>
  <definedNames/>
  <calcPr fullCalcOnLoad="1"/>
</workbook>
</file>

<file path=xl/sharedStrings.xml><?xml version="1.0" encoding="utf-8"?>
<sst xmlns="http://schemas.openxmlformats.org/spreadsheetml/2006/main" count="602" uniqueCount="190">
  <si>
    <t>№</t>
  </si>
  <si>
    <t>ECTS – кредити</t>
  </si>
  <si>
    <t>Всичко</t>
  </si>
  <si>
    <t>Лекции</t>
  </si>
  <si>
    <t>Задължителни дисциплини</t>
  </si>
  <si>
    <t>семестър</t>
  </si>
  <si>
    <t>практически упр. / хоспетиране</t>
  </si>
  <si>
    <t>Часове - общ брой</t>
  </si>
  <si>
    <t xml:space="preserve">Семинарни занятия </t>
  </si>
  <si>
    <t xml:space="preserve">Седмична заетост </t>
  </si>
  <si>
    <t>Вид – З, И, Ф</t>
  </si>
  <si>
    <t>Наименование на практиката</t>
  </si>
  <si>
    <t>Семестър</t>
  </si>
  <si>
    <t>Седмици</t>
  </si>
  <si>
    <t>Часове</t>
  </si>
  <si>
    <t>ECTS - кредити</t>
  </si>
  <si>
    <t>Начин на дипломиране</t>
  </si>
  <si>
    <t>Първа държавна сесия</t>
  </si>
  <si>
    <t>Втора държавна сесия</t>
  </si>
  <si>
    <t>код</t>
  </si>
  <si>
    <t xml:space="preserve">Форма на контрол* -  и, то, ки </t>
  </si>
  <si>
    <t>Форма на оценяване* - и, то, ки, прод</t>
  </si>
  <si>
    <t>Вид  –     З, И, Ф</t>
  </si>
  <si>
    <t>Дипломиране</t>
  </si>
  <si>
    <t>код на спец.</t>
  </si>
  <si>
    <t>Вид заетост</t>
  </si>
  <si>
    <t>Общо</t>
  </si>
  <si>
    <t>Общо: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</si>
  <si>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</si>
  <si>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</si>
  <si>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</si>
  <si>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</si>
  <si>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</si>
  <si>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</si>
  <si>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</si>
  <si>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</si>
  <si>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</si>
  <si>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</si>
  <si>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натоваре-ност (ч.)</t>
  </si>
  <si>
    <t xml:space="preserve">учебни практики </t>
  </si>
  <si>
    <t>мин. избираеми дисциплини</t>
  </si>
  <si>
    <t>бр.оценки</t>
  </si>
  <si>
    <t>брой часове за подготовка</t>
  </si>
  <si>
    <t xml:space="preserve">Справка - извлечение от учебен план </t>
  </si>
  <si>
    <t>№ на решението на ФС:</t>
  </si>
  <si>
    <t>Декан:</t>
  </si>
  <si>
    <t>Софийски университет "Св. Климент Охридски"</t>
  </si>
  <si>
    <t>ECTS  кредити</t>
  </si>
  <si>
    <t>Учебни практики и курсови работи</t>
  </si>
  <si>
    <r>
      <t xml:space="preserve">Факултативни дисциплини - </t>
    </r>
    <r>
      <rPr>
        <i/>
        <sz val="11"/>
        <rFont val="Arial"/>
        <family val="2"/>
      </rPr>
      <t>минимален брой ............. кредита</t>
    </r>
  </si>
  <si>
    <t>Натовареност,  ECTS-кредити и оценки по семестри</t>
  </si>
  <si>
    <t>код на дисциплината</t>
  </si>
  <si>
    <t>Наименование на учебната дисциплината</t>
  </si>
  <si>
    <t>З</t>
  </si>
  <si>
    <t>Цитология</t>
  </si>
  <si>
    <t>КИ</t>
  </si>
  <si>
    <t>Анатомия и морфология на растенията</t>
  </si>
  <si>
    <t>Обща и неорганична химия</t>
  </si>
  <si>
    <t>Математика и информатика</t>
  </si>
  <si>
    <t>Зоология на безгръбначните животни</t>
  </si>
  <si>
    <t>Климатология и хидрология</t>
  </si>
  <si>
    <t xml:space="preserve">Аналитична химия </t>
  </si>
  <si>
    <t>И</t>
  </si>
  <si>
    <t>Органична химия</t>
  </si>
  <si>
    <t>Систематика на водорасли и гъби</t>
  </si>
  <si>
    <t>Физика</t>
  </si>
  <si>
    <t>Т.О.</t>
  </si>
  <si>
    <t>Качество и контрол на атмосферния въздух</t>
  </si>
  <si>
    <t xml:space="preserve">Физикохимия </t>
  </si>
  <si>
    <t>Зоология на гръбначните животни</t>
  </si>
  <si>
    <t>Систематика на висши растения</t>
  </si>
  <si>
    <t>Анатомия на човека</t>
  </si>
  <si>
    <t>Етология</t>
  </si>
  <si>
    <t xml:space="preserve">Биохимия  </t>
  </si>
  <si>
    <t>Биофизика и биофизични методи на пречистване</t>
  </si>
  <si>
    <t>Физиология на животните и човека</t>
  </si>
  <si>
    <t>Генетика</t>
  </si>
  <si>
    <t>Екологичен мониторинг</t>
  </si>
  <si>
    <t>Биогеография</t>
  </si>
  <si>
    <t>Физиология на растенията</t>
  </si>
  <si>
    <t>Екологично законодателство и норми</t>
  </si>
  <si>
    <t>Екология на човека</t>
  </si>
  <si>
    <t>Управление на отпадъците</t>
  </si>
  <si>
    <t>Технологии за пречистване на флуиди</t>
  </si>
  <si>
    <t>Биотехнологии</t>
  </si>
  <si>
    <t>Палеонтология</t>
  </si>
  <si>
    <t>Приложения на ГИС в биологичните изследвания</t>
  </si>
  <si>
    <t>Лечебни водорасли и гъби</t>
  </si>
  <si>
    <t>Микология</t>
  </si>
  <si>
    <t>Декоративни растения</t>
  </si>
  <si>
    <t>Въведение в консервационната биология</t>
  </si>
  <si>
    <t>Антропология</t>
  </si>
  <si>
    <t>Принципи на отглеждане и развъждане на диви животни на затворено</t>
  </si>
  <si>
    <t>Орнитология</t>
  </si>
  <si>
    <t>Вирусология</t>
  </si>
  <si>
    <t>Биостатистика</t>
  </si>
  <si>
    <t>Основи на фитоценологичния анализ</t>
  </si>
  <si>
    <t>Молекулярна биология</t>
  </si>
  <si>
    <t>Екология на водораслите</t>
  </si>
  <si>
    <t>Екологична физиология и биохимия на растенията</t>
  </si>
  <si>
    <t>Екологична физиология и биохимия на животните</t>
  </si>
  <si>
    <t>Ин витро култивиране на лечебни растения</t>
  </si>
  <si>
    <t>Методи на екологичните изследвания</t>
  </si>
  <si>
    <t>Радиоекология</t>
  </si>
  <si>
    <t>Аквакултури</t>
  </si>
  <si>
    <t>Палеоекология</t>
  </si>
  <si>
    <t>Биотехнологични методи в екологията</t>
  </si>
  <si>
    <t>Медицински растения</t>
  </si>
  <si>
    <t>Превантивен контрол на въздействието върху околната среда</t>
  </si>
  <si>
    <t>Ф</t>
  </si>
  <si>
    <t>Спорт</t>
  </si>
  <si>
    <t>П</t>
  </si>
  <si>
    <t xml:space="preserve">Анатомия и морфология на растенията </t>
  </si>
  <si>
    <t xml:space="preserve">Систематика на растенията </t>
  </si>
  <si>
    <t xml:space="preserve">Екология </t>
  </si>
  <si>
    <t>Опазване на околната среда</t>
  </si>
  <si>
    <t>юли</t>
  </si>
  <si>
    <t>август/ септември</t>
  </si>
  <si>
    <t>обща натовареност (ч.)</t>
  </si>
  <si>
    <t xml:space="preserve">Специалност " Екология и опазване на околната среда" </t>
  </si>
  <si>
    <t>Придобита професионална квалификация:  Бакалавър по Екология и опазване на околната среда</t>
  </si>
  <si>
    <t>за випуска, започнал през   2019/2020  уч.година</t>
  </si>
  <si>
    <t>БЛ</t>
  </si>
  <si>
    <t>Е</t>
  </si>
  <si>
    <t> КИ</t>
  </si>
  <si>
    <t>т.о.</t>
  </si>
  <si>
    <t> И</t>
  </si>
  <si>
    <t>ТО </t>
  </si>
  <si>
    <t>И </t>
  </si>
  <si>
    <t>Управление на водите</t>
  </si>
  <si>
    <t>КИ </t>
  </si>
  <si>
    <t>форма на обучение задочна,  срок на обучение  десет семестъра</t>
  </si>
  <si>
    <t>аудиторна натовареност (ч.)</t>
  </si>
  <si>
    <t>Зоология на безгръбначните животни I</t>
  </si>
  <si>
    <t>Зоология на гръбначните животни I</t>
  </si>
  <si>
    <t>Зоология на гръбначните животни II</t>
  </si>
  <si>
    <t>Зоология на безгръбначните животни II</t>
  </si>
  <si>
    <t xml:space="preserve">Микробиология </t>
  </si>
  <si>
    <t>Oпазване на околната среда</t>
  </si>
  <si>
    <t>VI</t>
  </si>
  <si>
    <t>Защитени територии и опазване на биоразнообразието</t>
  </si>
  <si>
    <t xml:space="preserve">Екологичен отпечатък </t>
  </si>
  <si>
    <t>III, V</t>
  </si>
  <si>
    <t>Биоресурси и тяхното опазване</t>
  </si>
  <si>
    <t>III</t>
  </si>
  <si>
    <t>Основи на паразитологията</t>
  </si>
  <si>
    <t>и</t>
  </si>
  <si>
    <t>IV</t>
  </si>
  <si>
    <t>Хищничество  и паразитизъм при висшите растения</t>
  </si>
  <si>
    <t>Полярна морска биология</t>
  </si>
  <si>
    <t>Обща ентомология</t>
  </si>
  <si>
    <t>V</t>
  </si>
  <si>
    <t>Ихтиология и опазване на рибните ресурси</t>
  </si>
  <si>
    <t>Биологични инвазии</t>
  </si>
  <si>
    <t>Зоогеография</t>
  </si>
  <si>
    <t>VII</t>
  </si>
  <si>
    <t>Английски език</t>
  </si>
  <si>
    <t>I</t>
  </si>
  <si>
    <t>прод.</t>
  </si>
  <si>
    <t>II</t>
  </si>
  <si>
    <t>Латински език</t>
  </si>
  <si>
    <t>Политология</t>
  </si>
  <si>
    <t>Обща икономическа теория</t>
  </si>
  <si>
    <t>Философия</t>
  </si>
  <si>
    <t>Практикум по информатика</t>
  </si>
  <si>
    <t>Български като чужд език</t>
  </si>
  <si>
    <t>TO</t>
  </si>
  <si>
    <t xml:space="preserve"> V, VII</t>
  </si>
  <si>
    <t>Държавен изпит по Екология и опазване на околната среда или Защита на дипломна работа</t>
  </si>
  <si>
    <t>IX</t>
  </si>
  <si>
    <t>VII, IX</t>
  </si>
  <si>
    <r>
      <t xml:space="preserve">Избираеми дисциплини </t>
    </r>
    <r>
      <rPr>
        <i/>
        <sz val="11"/>
        <rFont val="Arial"/>
        <family val="2"/>
      </rPr>
      <t>– избраните дисциплини трябва да носят минимум 15 кредита</t>
    </r>
  </si>
  <si>
    <t xml:space="preserve"> Хидробиология</t>
  </si>
  <si>
    <t>Почвознание</t>
  </si>
  <si>
    <t>VIII</t>
  </si>
  <si>
    <t xml:space="preserve"> Замърсяване на водите и въздействие върху екосистемите</t>
  </si>
  <si>
    <t>Специалност " Екология и опазване на околната среда"  - задочна форма на обучение</t>
  </si>
  <si>
    <t>Студентите зцадължително  избират 5 дисциплини, по една в трети, пети, седми, осми и девети семестър</t>
  </si>
  <si>
    <t xml:space="preserve"> септември</t>
  </si>
  <si>
    <t>ДЕКАН</t>
  </si>
  <si>
    <t>Проф. д-р Ст. Шишков</t>
  </si>
  <si>
    <t>септември</t>
  </si>
  <si>
    <r>
      <t xml:space="preserve">Учебният план е приет на заседание на Факултетен съвет с протокол № </t>
    </r>
    <r>
      <rPr>
        <sz val="11"/>
        <rFont val="Calibri"/>
        <family val="2"/>
      </rPr>
      <t xml:space="preserve">10 </t>
    </r>
    <r>
      <rPr>
        <b/>
        <sz val="11"/>
        <rFont val="Calibri"/>
        <family val="2"/>
      </rPr>
      <t>от</t>
    </r>
    <r>
      <rPr>
        <sz val="11"/>
        <rFont val="Calibri"/>
        <family val="2"/>
      </rPr>
      <t xml:space="preserve"> 02.07.2019 г.</t>
    </r>
  </si>
  <si>
    <t>Допълнения - приети на заседание на Факултетен съвет с протокол  № 7/ 25.05.2021</t>
  </si>
  <si>
    <t>Допълнения - приети на заседание на Факултетен съвет с протокол  № 2/ 01.02.2022</t>
  </si>
  <si>
    <t>Изследователска етика в
биологичните науки и биотехнологиите</t>
  </si>
  <si>
    <t>2+1+0</t>
  </si>
  <si>
    <t>III, V, VII</t>
  </si>
  <si>
    <r>
      <t>Избираеми дисциплини</t>
    </r>
    <r>
      <rPr>
        <sz val="12"/>
        <rFont val="Calibri"/>
        <family val="2"/>
      </rPr>
      <t xml:space="preserve">, по които са положени изпити в период на академична мобилност в чуждестранно висше училище по договор за съвместна учебна дейност със Софийския университет, </t>
    </r>
    <r>
      <rPr>
        <b/>
        <sz val="12"/>
        <rFont val="Calibri"/>
        <family val="2"/>
      </rPr>
      <t>отговарящи на спецификата на специалността</t>
    </r>
  </si>
  <si>
    <t>III, V, VII, VIII, IX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</si>
</sst>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0"/>
    </font>
    <font>
      <sz val="9"/>
      <name val="Arial"/>
      <family val="2"/>
    </font>
    <font>
      <sz val="12"/>
      <name val="Times New Roman"/>
      <family val="1"/>
    </font>
    <font>
      <b/>
      <sz val="12"/>
      <name val="Tahoma"/>
      <family val="2"/>
    </font>
    <font>
      <sz val="12"/>
      <name val="Arial"/>
      <family val="0"/>
    </font>
    <font>
      <sz val="11"/>
      <name val="Calibri"/>
      <family val="2"/>
    </font>
    <font>
      <b/>
      <i/>
      <u val="single"/>
      <sz val="9"/>
      <color indexed="10"/>
      <name val="Arial"/>
      <family val="2"/>
    </font>
    <font>
      <b/>
      <sz val="9"/>
      <name val="Arial"/>
      <family val="2"/>
    </font>
    <font>
      <sz val="11"/>
      <color indexed="17"/>
      <name val="Calibri"/>
      <family val="2"/>
    </font>
    <font>
      <sz val="11"/>
      <color indexed="1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i/>
      <u val="single"/>
      <sz val="9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/>
      <bottom style="medium"/>
    </border>
    <border>
      <left style="medium"/>
      <right style="medium">
        <color indexed="22"/>
      </right>
      <top style="medium"/>
      <bottom style="medium"/>
    </border>
    <border>
      <left style="medium">
        <color indexed="22"/>
      </left>
      <right style="medium">
        <color indexed="22"/>
      </right>
      <top style="medium"/>
      <bottom style="medium"/>
    </border>
    <border>
      <left style="medium">
        <color indexed="22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>
        <color indexed="22"/>
      </bottom>
    </border>
    <border>
      <left/>
      <right style="medium">
        <color indexed="22"/>
      </right>
      <top/>
      <bottom style="medium">
        <color indexed="22"/>
      </bottom>
    </border>
    <border>
      <left/>
      <right style="medium"/>
      <top/>
      <bottom style="medium">
        <color indexed="22"/>
      </bottom>
    </border>
    <border>
      <left/>
      <right/>
      <top/>
      <bottom style="medium">
        <color indexed="22"/>
      </bottom>
    </border>
    <border>
      <left/>
      <right style="medium">
        <color indexed="22"/>
      </right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>
        <color indexed="22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 style="thin">
        <color indexed="22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22"/>
      </left>
      <right/>
      <top/>
      <bottom/>
    </border>
    <border>
      <left/>
      <right style="double"/>
      <top style="medium"/>
      <bottom style="medium"/>
    </border>
    <border>
      <left style="double"/>
      <right/>
      <top style="medium"/>
      <bottom style="medium"/>
    </border>
    <border>
      <left style="medium"/>
      <right style="medium"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8" borderId="6" applyNumberFormat="0" applyAlignment="0" applyProtection="0"/>
    <xf numFmtId="0" fontId="50" fillId="28" borderId="2" applyNumberFormat="0" applyAlignment="0" applyProtection="0"/>
    <xf numFmtId="0" fontId="51" fillId="29" borderId="7" applyNumberFormat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0" fillId="0" borderId="0" xfId="0" applyFont="1" applyBorder="1" applyAlignment="1">
      <alignment vertical="top" textRotation="90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0" fontId="2" fillId="32" borderId="12" xfId="0" applyFont="1" applyFill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right" vertical="center" wrapText="1"/>
    </xf>
    <xf numFmtId="0" fontId="6" fillId="0" borderId="13" xfId="0" applyFont="1" applyBorder="1" applyAlignment="1" applyProtection="1">
      <alignment horizontal="center" textRotation="90" wrapText="1"/>
      <protection/>
    </xf>
    <xf numFmtId="0" fontId="6" fillId="0" borderId="14" xfId="0" applyFont="1" applyBorder="1" applyAlignment="1" applyProtection="1">
      <alignment horizontal="center" textRotation="90" wrapText="1"/>
      <protection/>
    </xf>
    <xf numFmtId="0" fontId="0" fillId="0" borderId="15" xfId="0" applyBorder="1" applyAlignment="1" applyProtection="1">
      <alignment horizontal="center" textRotation="90"/>
      <protection/>
    </xf>
    <xf numFmtId="0" fontId="0" fillId="0" borderId="16" xfId="0" applyFont="1" applyBorder="1" applyAlignment="1" applyProtection="1">
      <alignment horizontal="center" vertical="center" textRotation="90" wrapText="1"/>
      <protection locked="0"/>
    </xf>
    <xf numFmtId="0" fontId="0" fillId="32" borderId="16" xfId="0" applyFont="1" applyFill="1" applyBorder="1" applyAlignment="1" applyProtection="1">
      <alignment horizontal="center" textRotation="90" wrapText="1"/>
      <protection/>
    </xf>
    <xf numFmtId="0" fontId="0" fillId="0" borderId="16" xfId="0" applyBorder="1" applyAlignment="1" applyProtection="1">
      <alignment horizontal="center" vertical="center" textRotation="90" wrapText="1"/>
      <protection locked="0"/>
    </xf>
    <xf numFmtId="0" fontId="4" fillId="32" borderId="16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vertical="top" wrapText="1"/>
    </xf>
    <xf numFmtId="0" fontId="14" fillId="0" borderId="17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0" fillId="0" borderId="21" xfId="0" applyFont="1" applyBorder="1" applyAlignment="1">
      <alignment horizontal="right" vertical="top" wrapText="1"/>
    </xf>
    <xf numFmtId="0" fontId="10" fillId="0" borderId="22" xfId="0" applyFont="1" applyBorder="1" applyAlignment="1">
      <alignment horizontal="right" vertical="top" wrapText="1"/>
    </xf>
    <xf numFmtId="0" fontId="10" fillId="32" borderId="22" xfId="0" applyFont="1" applyFill="1" applyBorder="1" applyAlignment="1">
      <alignment horizontal="right" vertical="top" wrapText="1"/>
    </xf>
    <xf numFmtId="0" fontId="10" fillId="0" borderId="21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15" fillId="0" borderId="21" xfId="0" applyFont="1" applyBorder="1" applyAlignment="1">
      <alignment vertical="top" wrapText="1"/>
    </xf>
    <xf numFmtId="0" fontId="15" fillId="0" borderId="22" xfId="0" applyFont="1" applyBorder="1" applyAlignment="1">
      <alignment vertical="top" wrapText="1"/>
    </xf>
    <xf numFmtId="0" fontId="16" fillId="0" borderId="21" xfId="0" applyFont="1" applyBorder="1" applyAlignment="1">
      <alignment horizontal="right" vertical="top" wrapText="1"/>
    </xf>
    <xf numFmtId="0" fontId="10" fillId="0" borderId="24" xfId="0" applyFont="1" applyBorder="1" applyAlignment="1">
      <alignment horizontal="right" vertical="top" wrapText="1"/>
    </xf>
    <xf numFmtId="0" fontId="16" fillId="0" borderId="23" xfId="0" applyFont="1" applyBorder="1" applyAlignment="1">
      <alignment horizontal="right" vertical="top" wrapText="1"/>
    </xf>
    <xf numFmtId="0" fontId="16" fillId="0" borderId="13" xfId="0" applyFont="1" applyBorder="1" applyAlignment="1">
      <alignment horizontal="right" vertical="top" wrapText="1"/>
    </xf>
    <xf numFmtId="0" fontId="16" fillId="0" borderId="25" xfId="0" applyFont="1" applyBorder="1" applyAlignment="1">
      <alignment horizontal="right" vertical="top" wrapText="1"/>
    </xf>
    <xf numFmtId="0" fontId="16" fillId="0" borderId="24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26" xfId="0" applyFont="1" applyBorder="1" applyAlignment="1">
      <alignment horizontal="center" wrapText="1"/>
    </xf>
    <xf numFmtId="0" fontId="14" fillId="0" borderId="26" xfId="0" applyFont="1" applyBorder="1" applyAlignment="1">
      <alignment wrapText="1"/>
    </xf>
    <xf numFmtId="0" fontId="14" fillId="0" borderId="26" xfId="0" applyFont="1" applyBorder="1" applyAlignment="1">
      <alignment horizontal="center"/>
    </xf>
    <xf numFmtId="0" fontId="14" fillId="0" borderId="26" xfId="0" applyFont="1" applyFill="1" applyBorder="1" applyAlignment="1">
      <alignment horizontal="center" wrapText="1"/>
    </xf>
    <xf numFmtId="0" fontId="14" fillId="0" borderId="0" xfId="0" applyFont="1" applyAlignment="1">
      <alignment wrapText="1"/>
    </xf>
    <xf numFmtId="0" fontId="14" fillId="0" borderId="27" xfId="0" applyFont="1" applyBorder="1" applyAlignment="1">
      <alignment wrapText="1"/>
    </xf>
    <xf numFmtId="0" fontId="14" fillId="0" borderId="27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22" fillId="0" borderId="0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17" fillId="0" borderId="23" xfId="0" applyFont="1" applyBorder="1" applyAlignment="1">
      <alignment wrapText="1"/>
    </xf>
    <xf numFmtId="0" fontId="22" fillId="0" borderId="23" xfId="0" applyFont="1" applyFill="1" applyBorder="1" applyAlignment="1">
      <alignment horizontal="center" wrapText="1"/>
    </xf>
    <xf numFmtId="0" fontId="17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right" vertical="top" wrapText="1"/>
    </xf>
    <xf numFmtId="0" fontId="10" fillId="0" borderId="13" xfId="0" applyFont="1" applyBorder="1" applyAlignment="1">
      <alignment horizontal="right" vertical="top" wrapText="1"/>
    </xf>
    <xf numFmtId="0" fontId="10" fillId="0" borderId="25" xfId="0" applyFont="1" applyBorder="1" applyAlignment="1">
      <alignment horizontal="right" vertical="top" wrapText="1"/>
    </xf>
    <xf numFmtId="0" fontId="12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1" xfId="0" applyFont="1" applyFill="1" applyBorder="1" applyAlignment="1">
      <alignment horizontal="right" vertical="top" wrapText="1"/>
    </xf>
    <xf numFmtId="0" fontId="10" fillId="0" borderId="22" xfId="0" applyFont="1" applyFill="1" applyBorder="1" applyAlignment="1">
      <alignment horizontal="right" vertical="top" wrapText="1"/>
    </xf>
    <xf numFmtId="0" fontId="10" fillId="0" borderId="21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vertical="top" wrapText="1"/>
    </xf>
    <xf numFmtId="0" fontId="23" fillId="0" borderId="21" xfId="0" applyFont="1" applyBorder="1" applyAlignment="1">
      <alignment vertical="top" wrapText="1"/>
    </xf>
    <xf numFmtId="0" fontId="2" fillId="0" borderId="28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2" fontId="14" fillId="0" borderId="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26" xfId="0" applyFont="1" applyBorder="1" applyAlignment="1">
      <alignment/>
    </xf>
    <xf numFmtId="0" fontId="0" fillId="0" borderId="0" xfId="0" applyFont="1" applyAlignment="1">
      <alignment/>
    </xf>
    <xf numFmtId="0" fontId="14" fillId="0" borderId="29" xfId="0" applyFont="1" applyFill="1" applyBorder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0" fontId="14" fillId="0" borderId="30" xfId="0" applyFont="1" applyFill="1" applyBorder="1" applyAlignment="1">
      <alignment wrapText="1"/>
    </xf>
    <xf numFmtId="0" fontId="14" fillId="0" borderId="31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 wrapText="1"/>
    </xf>
    <xf numFmtId="0" fontId="14" fillId="0" borderId="26" xfId="0" applyFont="1" applyFill="1" applyBorder="1" applyAlignment="1">
      <alignment horizontal="center" wrapText="1"/>
    </xf>
    <xf numFmtId="0" fontId="14" fillId="0" borderId="26" xfId="0" applyFont="1" applyFill="1" applyBorder="1" applyAlignment="1">
      <alignment wrapText="1"/>
    </xf>
    <xf numFmtId="0" fontId="14" fillId="0" borderId="33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wrapText="1"/>
    </xf>
    <xf numFmtId="0" fontId="14" fillId="0" borderId="35" xfId="0" applyFont="1" applyFill="1" applyBorder="1" applyAlignment="1">
      <alignment horizontal="center" wrapText="1"/>
    </xf>
    <xf numFmtId="0" fontId="14" fillId="0" borderId="35" xfId="0" applyFont="1" applyFill="1" applyBorder="1" applyAlignment="1">
      <alignment wrapText="1"/>
    </xf>
    <xf numFmtId="0" fontId="14" fillId="0" borderId="36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 wrapText="1"/>
    </xf>
    <xf numFmtId="0" fontId="14" fillId="0" borderId="35" xfId="0" applyFont="1" applyFill="1" applyBorder="1" applyAlignment="1">
      <alignment horizontal="center" wrapText="1"/>
    </xf>
    <xf numFmtId="0" fontId="14" fillId="0" borderId="35" xfId="0" applyFont="1" applyFill="1" applyBorder="1" applyAlignment="1">
      <alignment wrapText="1"/>
    </xf>
    <xf numFmtId="0" fontId="14" fillId="0" borderId="36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0" fontId="14" fillId="0" borderId="30" xfId="0" applyFont="1" applyFill="1" applyBorder="1" applyAlignment="1">
      <alignment wrapText="1"/>
    </xf>
    <xf numFmtId="0" fontId="14" fillId="0" borderId="31" xfId="0" applyFont="1" applyFill="1" applyBorder="1" applyAlignment="1">
      <alignment horizontal="center"/>
    </xf>
    <xf numFmtId="0" fontId="21" fillId="0" borderId="26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wrapText="1"/>
    </xf>
    <xf numFmtId="0" fontId="21" fillId="0" borderId="26" xfId="0" applyFont="1" applyFill="1" applyBorder="1" applyAlignment="1">
      <alignment horizontal="center" wrapText="1"/>
    </xf>
    <xf numFmtId="0" fontId="14" fillId="0" borderId="2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left" vertical="top"/>
    </xf>
    <xf numFmtId="0" fontId="2" fillId="32" borderId="0" xfId="0" applyFont="1" applyFill="1" applyBorder="1" applyAlignment="1">
      <alignment horizontal="center" vertical="top"/>
    </xf>
    <xf numFmtId="0" fontId="0" fillId="0" borderId="26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center" vertical="center" textRotation="90" wrapText="1"/>
      <protection locked="0"/>
    </xf>
    <xf numFmtId="0" fontId="21" fillId="0" borderId="27" xfId="0" applyFont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wrapText="1"/>
    </xf>
    <xf numFmtId="0" fontId="21" fillId="0" borderId="27" xfId="0" applyFont="1" applyBorder="1" applyAlignment="1">
      <alignment horizontal="center" wrapText="1"/>
    </xf>
    <xf numFmtId="0" fontId="14" fillId="0" borderId="27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1" fillId="0" borderId="0" xfId="0" applyFont="1" applyAlignment="1">
      <alignment/>
    </xf>
    <xf numFmtId="0" fontId="14" fillId="0" borderId="26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4" fillId="0" borderId="37" xfId="0" applyFont="1" applyBorder="1" applyAlignment="1">
      <alignment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38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9" xfId="0" applyFont="1" applyBorder="1" applyAlignment="1" applyProtection="1">
      <alignment horizontal="center" vertical="center" textRotation="90" wrapText="1"/>
      <protection locked="0"/>
    </xf>
    <xf numFmtId="0" fontId="0" fillId="0" borderId="12" xfId="0" applyBorder="1" applyAlignment="1" applyProtection="1">
      <alignment horizontal="center" vertical="center" textRotation="90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textRotation="90" wrapText="1"/>
      <protection locked="0"/>
    </xf>
    <xf numFmtId="0" fontId="0" fillId="0" borderId="16" xfId="0" applyBorder="1" applyAlignment="1" applyProtection="1">
      <alignment horizontal="center" vertical="center" textRotation="90" wrapText="1"/>
      <protection locked="0"/>
    </xf>
    <xf numFmtId="0" fontId="3" fillId="32" borderId="39" xfId="0" applyFont="1" applyFill="1" applyBorder="1" applyAlignment="1" applyProtection="1">
      <alignment horizontal="center" vertical="center" textRotation="90" wrapText="1"/>
      <protection locked="0"/>
    </xf>
    <xf numFmtId="0" fontId="4" fillId="32" borderId="4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32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32" borderId="16" xfId="0" applyFont="1" applyFill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/>
      <protection/>
    </xf>
    <xf numFmtId="0" fontId="2" fillId="0" borderId="4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2" borderId="16" xfId="0" applyFont="1" applyFill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3" fillId="0" borderId="4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textRotation="90" wrapText="1"/>
    </xf>
    <xf numFmtId="0" fontId="0" fillId="0" borderId="1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2" fillId="0" borderId="4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24" xfId="0" applyFont="1" applyBorder="1" applyAlignment="1" applyProtection="1">
      <alignment horizontal="center" vertical="top" wrapText="1"/>
      <protection/>
    </xf>
    <xf numFmtId="0" fontId="2" fillId="0" borderId="48" xfId="0" applyFont="1" applyBorder="1" applyAlignment="1" applyProtection="1">
      <alignment horizontal="center" vertical="top" wrapText="1"/>
      <protection/>
    </xf>
    <xf numFmtId="0" fontId="2" fillId="32" borderId="49" xfId="0" applyFont="1" applyFill="1" applyBorder="1" applyAlignment="1" applyProtection="1">
      <alignment horizontal="center" vertical="top" wrapText="1"/>
      <protection/>
    </xf>
    <xf numFmtId="0" fontId="2" fillId="32" borderId="10" xfId="0" applyFont="1" applyFill="1" applyBorder="1" applyAlignment="1" applyProtection="1">
      <alignment horizontal="center" vertical="top" wrapText="1"/>
      <protection/>
    </xf>
    <xf numFmtId="0" fontId="2" fillId="32" borderId="24" xfId="0" applyFont="1" applyFill="1" applyBorder="1" applyAlignment="1" applyProtection="1">
      <alignment horizontal="center" vertical="top" wrapText="1"/>
      <protection/>
    </xf>
    <xf numFmtId="0" fontId="2" fillId="32" borderId="4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24" xfId="0" applyFont="1" applyFill="1" applyBorder="1" applyAlignment="1">
      <alignment horizontal="center" vertical="top" wrapText="1"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0" fillId="0" borderId="24" xfId="0" applyBorder="1" applyAlignment="1" applyProtection="1">
      <alignment horizontal="center" vertical="top" wrapText="1"/>
      <protection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tabSelected="1" zoomScalePageLayoutView="0" workbookViewId="0" topLeftCell="A80">
      <selection activeCell="F89" sqref="F89"/>
    </sheetView>
  </sheetViews>
  <sheetFormatPr defaultColWidth="9.140625" defaultRowHeight="12.75"/>
  <cols>
    <col min="1" max="1" width="4.8515625" style="0" customWidth="1"/>
    <col min="2" max="2" width="2.28125" style="0" customWidth="1"/>
    <col min="3" max="3" width="3.421875" style="0" customWidth="1"/>
    <col min="4" max="4" width="2.28125" style="0" customWidth="1"/>
    <col min="5" max="5" width="3.421875" style="0" customWidth="1"/>
    <col min="6" max="6" width="29.140625" style="0" customWidth="1"/>
    <col min="7" max="7" width="7.57421875" style="5" customWidth="1"/>
    <col min="8" max="8" width="7.140625" style="3" customWidth="1"/>
    <col min="9" max="11" width="6.28125" style="3" customWidth="1"/>
    <col min="12" max="13" width="7.28125" style="0" customWidth="1"/>
    <col min="14" max="14" width="8.7109375" style="0" customWidth="1"/>
    <col min="15" max="15" width="8.8515625" style="0" customWidth="1"/>
  </cols>
  <sheetData>
    <row r="1" spans="1:15" ht="17.25" customHeight="1">
      <c r="A1" s="42" t="s">
        <v>122</v>
      </c>
      <c r="B1" s="43" t="s">
        <v>123</v>
      </c>
      <c r="C1" s="15">
        <v>5</v>
      </c>
      <c r="D1" s="15">
        <v>2</v>
      </c>
      <c r="E1" s="15">
        <v>19</v>
      </c>
      <c r="F1" s="148" t="s">
        <v>176</v>
      </c>
      <c r="G1" s="148"/>
      <c r="H1" s="148"/>
      <c r="I1" s="148"/>
      <c r="J1" s="148"/>
      <c r="K1" s="148"/>
      <c r="L1" s="148"/>
      <c r="M1" s="148"/>
      <c r="N1" s="148"/>
      <c r="O1" s="148"/>
    </row>
    <row r="2" spans="1:15" ht="21.75" customHeight="1" thickBot="1">
      <c r="A2" s="149" t="s">
        <v>24</v>
      </c>
      <c r="B2" s="149"/>
      <c r="C2" s="149"/>
      <c r="D2" s="149"/>
      <c r="E2" s="149"/>
      <c r="F2" s="150" t="s">
        <v>121</v>
      </c>
      <c r="G2" s="151"/>
      <c r="H2" s="151"/>
      <c r="I2" s="151"/>
      <c r="J2" s="151"/>
      <c r="K2" s="151"/>
      <c r="L2" s="151"/>
      <c r="M2" s="151"/>
      <c r="N2" s="151"/>
      <c r="O2" s="151"/>
    </row>
    <row r="3" spans="1:15" ht="13.5" thickBot="1">
      <c r="A3" s="154" t="s">
        <v>0</v>
      </c>
      <c r="B3" s="172" t="s">
        <v>51</v>
      </c>
      <c r="C3" s="173"/>
      <c r="D3" s="173"/>
      <c r="E3" s="174"/>
      <c r="F3" s="154" t="s">
        <v>52</v>
      </c>
      <c r="G3" s="156" t="s">
        <v>10</v>
      </c>
      <c r="H3" s="156" t="s">
        <v>5</v>
      </c>
      <c r="I3" s="162" t="s">
        <v>47</v>
      </c>
      <c r="J3" s="169" t="s">
        <v>7</v>
      </c>
      <c r="K3" s="170"/>
      <c r="L3" s="170"/>
      <c r="M3" s="171"/>
      <c r="N3" s="158" t="s">
        <v>9</v>
      </c>
      <c r="O3" s="152" t="s">
        <v>21</v>
      </c>
    </row>
    <row r="4" spans="1:15" ht="67.5" customHeight="1" thickBot="1">
      <c r="A4" s="155"/>
      <c r="B4" s="175"/>
      <c r="C4" s="176"/>
      <c r="D4" s="176"/>
      <c r="E4" s="177"/>
      <c r="F4" s="155"/>
      <c r="G4" s="157"/>
      <c r="H4" s="157"/>
      <c r="I4" s="163"/>
      <c r="J4" s="25" t="s">
        <v>2</v>
      </c>
      <c r="K4" s="25" t="s">
        <v>3</v>
      </c>
      <c r="L4" s="25" t="s">
        <v>8</v>
      </c>
      <c r="M4" s="27" t="s">
        <v>6</v>
      </c>
      <c r="N4" s="153"/>
      <c r="O4" s="153"/>
    </row>
    <row r="5" spans="1:15" s="5" customFormat="1" ht="13.5" thickBot="1">
      <c r="A5" s="28">
        <v>1</v>
      </c>
      <c r="B5" s="159">
        <v>2</v>
      </c>
      <c r="C5" s="160"/>
      <c r="D5" s="160"/>
      <c r="E5" s="161"/>
      <c r="F5" s="28">
        <v>3</v>
      </c>
      <c r="G5" s="28">
        <v>4</v>
      </c>
      <c r="H5" s="28">
        <v>5</v>
      </c>
      <c r="I5" s="28">
        <v>6</v>
      </c>
      <c r="J5" s="28">
        <v>7</v>
      </c>
      <c r="K5" s="28">
        <v>8</v>
      </c>
      <c r="L5" s="28">
        <v>9</v>
      </c>
      <c r="M5" s="28">
        <v>10</v>
      </c>
      <c r="N5" s="28">
        <v>11</v>
      </c>
      <c r="O5" s="28">
        <v>12</v>
      </c>
    </row>
    <row r="6" spans="1:14" ht="18.75" customHeight="1" thickBot="1">
      <c r="A6" s="84" t="s">
        <v>4</v>
      </c>
      <c r="B6" s="85"/>
      <c r="C6" s="85"/>
      <c r="D6" s="85"/>
      <c r="E6" s="14"/>
      <c r="F6" s="14"/>
      <c r="G6" s="86"/>
      <c r="H6" s="87"/>
      <c r="I6" s="87"/>
      <c r="J6" s="87"/>
      <c r="K6" s="87"/>
      <c r="L6" s="14"/>
      <c r="M6" s="14"/>
      <c r="N6" s="14"/>
    </row>
    <row r="7" spans="1:15" ht="15">
      <c r="A7" s="93">
        <v>1</v>
      </c>
      <c r="B7" s="94" t="s">
        <v>53</v>
      </c>
      <c r="C7" s="94">
        <v>0</v>
      </c>
      <c r="D7" s="94">
        <v>1</v>
      </c>
      <c r="E7" s="94">
        <v>1</v>
      </c>
      <c r="F7" s="95" t="s">
        <v>54</v>
      </c>
      <c r="G7" s="94" t="s">
        <v>53</v>
      </c>
      <c r="H7" s="94">
        <v>1</v>
      </c>
      <c r="I7" s="94">
        <v>7</v>
      </c>
      <c r="J7" s="94">
        <v>210</v>
      </c>
      <c r="K7" s="94">
        <v>23</v>
      </c>
      <c r="L7" s="94">
        <v>0</v>
      </c>
      <c r="M7" s="94">
        <v>15</v>
      </c>
      <c r="N7" s="94"/>
      <c r="O7" s="96" t="s">
        <v>124</v>
      </c>
    </row>
    <row r="8" spans="1:15" ht="30">
      <c r="A8" s="97">
        <v>2</v>
      </c>
      <c r="B8" s="98" t="s">
        <v>53</v>
      </c>
      <c r="C8" s="98">
        <v>0</v>
      </c>
      <c r="D8" s="98">
        <v>2</v>
      </c>
      <c r="E8" s="98">
        <v>1</v>
      </c>
      <c r="F8" s="99" t="s">
        <v>56</v>
      </c>
      <c r="G8" s="98" t="s">
        <v>53</v>
      </c>
      <c r="H8" s="98">
        <v>1</v>
      </c>
      <c r="I8" s="98">
        <v>7</v>
      </c>
      <c r="J8" s="98">
        <v>210</v>
      </c>
      <c r="K8" s="98">
        <v>15</v>
      </c>
      <c r="L8" s="98">
        <v>0</v>
      </c>
      <c r="M8" s="98">
        <v>15</v>
      </c>
      <c r="N8" s="98"/>
      <c r="O8" s="100" t="s">
        <v>124</v>
      </c>
    </row>
    <row r="9" spans="1:15" ht="15">
      <c r="A9" s="97">
        <v>3</v>
      </c>
      <c r="B9" s="98" t="s">
        <v>53</v>
      </c>
      <c r="C9" s="98">
        <v>0</v>
      </c>
      <c r="D9" s="98">
        <v>3</v>
      </c>
      <c r="E9" s="98">
        <v>1</v>
      </c>
      <c r="F9" s="99" t="s">
        <v>57</v>
      </c>
      <c r="G9" s="98" t="s">
        <v>53</v>
      </c>
      <c r="H9" s="98">
        <v>1</v>
      </c>
      <c r="I9" s="98">
        <v>5</v>
      </c>
      <c r="J9" s="98">
        <v>150</v>
      </c>
      <c r="K9" s="98">
        <v>15</v>
      </c>
      <c r="L9" s="98">
        <v>0</v>
      </c>
      <c r="M9" s="98">
        <v>15</v>
      </c>
      <c r="N9" s="98"/>
      <c r="O9" s="100" t="s">
        <v>124</v>
      </c>
    </row>
    <row r="10" spans="1:15" ht="30.75" thickBot="1">
      <c r="A10" s="101">
        <v>4</v>
      </c>
      <c r="B10" s="102" t="s">
        <v>53</v>
      </c>
      <c r="C10" s="102">
        <v>0</v>
      </c>
      <c r="D10" s="102">
        <v>4</v>
      </c>
      <c r="E10" s="102">
        <v>1</v>
      </c>
      <c r="F10" s="103" t="s">
        <v>133</v>
      </c>
      <c r="G10" s="102" t="s">
        <v>53</v>
      </c>
      <c r="H10" s="102">
        <v>1</v>
      </c>
      <c r="I10" s="102">
        <v>6</v>
      </c>
      <c r="J10" s="102">
        <v>180</v>
      </c>
      <c r="K10" s="102">
        <v>15</v>
      </c>
      <c r="L10" s="102">
        <v>0</v>
      </c>
      <c r="M10" s="102">
        <v>23</v>
      </c>
      <c r="N10" s="102"/>
      <c r="O10" s="104" t="s">
        <v>124</v>
      </c>
    </row>
    <row r="11" spans="1:15" ht="15">
      <c r="A11" s="93">
        <v>5</v>
      </c>
      <c r="B11" s="94" t="s">
        <v>53</v>
      </c>
      <c r="C11" s="94">
        <v>0</v>
      </c>
      <c r="D11" s="94">
        <v>5</v>
      </c>
      <c r="E11" s="94">
        <v>2</v>
      </c>
      <c r="F11" s="95" t="s">
        <v>58</v>
      </c>
      <c r="G11" s="94" t="s">
        <v>53</v>
      </c>
      <c r="H11" s="94">
        <v>2</v>
      </c>
      <c r="I11" s="94">
        <v>5</v>
      </c>
      <c r="J11" s="94">
        <v>150</v>
      </c>
      <c r="K11" s="94">
        <v>15</v>
      </c>
      <c r="L11" s="94">
        <v>0</v>
      </c>
      <c r="M11" s="94">
        <v>15</v>
      </c>
      <c r="N11" s="94"/>
      <c r="O11" s="96" t="s">
        <v>124</v>
      </c>
    </row>
    <row r="12" spans="1:15" ht="30">
      <c r="A12" s="97">
        <v>6</v>
      </c>
      <c r="B12" s="98" t="s">
        <v>53</v>
      </c>
      <c r="C12" s="98">
        <v>0</v>
      </c>
      <c r="D12" s="98">
        <v>6</v>
      </c>
      <c r="E12" s="98">
        <v>2</v>
      </c>
      <c r="F12" s="99" t="s">
        <v>136</v>
      </c>
      <c r="G12" s="98" t="s">
        <v>53</v>
      </c>
      <c r="H12" s="98">
        <v>2</v>
      </c>
      <c r="I12" s="98">
        <v>6</v>
      </c>
      <c r="J12" s="98">
        <v>180</v>
      </c>
      <c r="K12" s="98">
        <v>15</v>
      </c>
      <c r="L12" s="98">
        <v>0</v>
      </c>
      <c r="M12" s="98">
        <v>23</v>
      </c>
      <c r="N12" s="98"/>
      <c r="O12" s="100" t="s">
        <v>124</v>
      </c>
    </row>
    <row r="13" spans="1:15" ht="15">
      <c r="A13" s="97">
        <v>7</v>
      </c>
      <c r="B13" s="98" t="s">
        <v>53</v>
      </c>
      <c r="C13" s="98">
        <v>0</v>
      </c>
      <c r="D13" s="98">
        <v>7</v>
      </c>
      <c r="E13" s="98">
        <v>2</v>
      </c>
      <c r="F13" s="99" t="s">
        <v>60</v>
      </c>
      <c r="G13" s="98" t="s">
        <v>53</v>
      </c>
      <c r="H13" s="98">
        <v>2</v>
      </c>
      <c r="I13" s="98">
        <v>5</v>
      </c>
      <c r="J13" s="98">
        <v>150</v>
      </c>
      <c r="K13" s="98">
        <v>15</v>
      </c>
      <c r="L13" s="98">
        <v>0</v>
      </c>
      <c r="M13" s="98">
        <v>15</v>
      </c>
      <c r="N13" s="98"/>
      <c r="O13" s="100" t="s">
        <v>124</v>
      </c>
    </row>
    <row r="14" spans="1:15" ht="15.75" thickBot="1">
      <c r="A14" s="101">
        <v>8</v>
      </c>
      <c r="B14" s="102" t="s">
        <v>53</v>
      </c>
      <c r="C14" s="102">
        <v>0</v>
      </c>
      <c r="D14" s="102">
        <v>8</v>
      </c>
      <c r="E14" s="102">
        <v>2</v>
      </c>
      <c r="F14" s="103" t="s">
        <v>61</v>
      </c>
      <c r="G14" s="102" t="s">
        <v>53</v>
      </c>
      <c r="H14" s="102">
        <v>2</v>
      </c>
      <c r="I14" s="102">
        <v>5</v>
      </c>
      <c r="J14" s="102">
        <v>150</v>
      </c>
      <c r="K14" s="102">
        <v>15</v>
      </c>
      <c r="L14" s="102">
        <v>0</v>
      </c>
      <c r="M14" s="102">
        <v>23</v>
      </c>
      <c r="N14" s="102"/>
      <c r="O14" s="104" t="s">
        <v>124</v>
      </c>
    </row>
    <row r="15" spans="1:15" ht="15">
      <c r="A15" s="93">
        <v>9</v>
      </c>
      <c r="B15" s="94" t="s">
        <v>53</v>
      </c>
      <c r="C15" s="94">
        <v>0</v>
      </c>
      <c r="D15" s="94">
        <v>9</v>
      </c>
      <c r="E15" s="94">
        <v>3</v>
      </c>
      <c r="F15" s="95" t="s">
        <v>65</v>
      </c>
      <c r="G15" s="94" t="s">
        <v>53</v>
      </c>
      <c r="H15" s="94">
        <v>3</v>
      </c>
      <c r="I15" s="94">
        <v>4</v>
      </c>
      <c r="J15" s="94">
        <v>120</v>
      </c>
      <c r="K15" s="94">
        <v>15</v>
      </c>
      <c r="L15" s="94">
        <v>0</v>
      </c>
      <c r="M15" s="94">
        <v>15</v>
      </c>
      <c r="N15" s="94"/>
      <c r="O15" s="96" t="s">
        <v>125</v>
      </c>
    </row>
    <row r="16" spans="1:15" ht="15">
      <c r="A16" s="97">
        <v>10</v>
      </c>
      <c r="B16" s="98" t="s">
        <v>53</v>
      </c>
      <c r="C16" s="98">
        <v>1</v>
      </c>
      <c r="D16" s="98">
        <v>0</v>
      </c>
      <c r="E16" s="98">
        <v>3</v>
      </c>
      <c r="F16" s="99" t="s">
        <v>172</v>
      </c>
      <c r="G16" s="98" t="s">
        <v>53</v>
      </c>
      <c r="H16" s="98">
        <v>3</v>
      </c>
      <c r="I16" s="98">
        <v>6</v>
      </c>
      <c r="J16" s="98">
        <v>180</v>
      </c>
      <c r="K16" s="98">
        <v>23</v>
      </c>
      <c r="L16" s="98">
        <v>0</v>
      </c>
      <c r="M16" s="98">
        <v>15</v>
      </c>
      <c r="N16" s="98"/>
      <c r="O16" s="100" t="s">
        <v>126</v>
      </c>
    </row>
    <row r="17" spans="1:15" ht="30">
      <c r="A17" s="97">
        <v>11</v>
      </c>
      <c r="B17" s="98" t="s">
        <v>53</v>
      </c>
      <c r="C17" s="98">
        <v>1</v>
      </c>
      <c r="D17" s="98">
        <v>1</v>
      </c>
      <c r="E17" s="98">
        <v>3</v>
      </c>
      <c r="F17" s="99" t="s">
        <v>134</v>
      </c>
      <c r="G17" s="98" t="s">
        <v>53</v>
      </c>
      <c r="H17" s="98">
        <v>3</v>
      </c>
      <c r="I17" s="98">
        <v>5</v>
      </c>
      <c r="J17" s="98">
        <v>150</v>
      </c>
      <c r="K17" s="98">
        <v>15</v>
      </c>
      <c r="L17" s="98">
        <v>0</v>
      </c>
      <c r="M17" s="98">
        <v>15</v>
      </c>
      <c r="N17" s="98"/>
      <c r="O17" s="100" t="s">
        <v>126</v>
      </c>
    </row>
    <row r="18" spans="1:15" ht="30.75" thickBot="1">
      <c r="A18" s="101">
        <v>12</v>
      </c>
      <c r="B18" s="102" t="s">
        <v>53</v>
      </c>
      <c r="C18" s="102">
        <v>1</v>
      </c>
      <c r="D18" s="102">
        <v>2</v>
      </c>
      <c r="E18" s="102">
        <v>3</v>
      </c>
      <c r="F18" s="103" t="s">
        <v>64</v>
      </c>
      <c r="G18" s="102" t="s">
        <v>53</v>
      </c>
      <c r="H18" s="102">
        <v>3</v>
      </c>
      <c r="I18" s="102">
        <v>7</v>
      </c>
      <c r="J18" s="102">
        <v>210</v>
      </c>
      <c r="K18" s="102">
        <v>23</v>
      </c>
      <c r="L18" s="102">
        <v>0</v>
      </c>
      <c r="M18" s="102">
        <v>22</v>
      </c>
      <c r="N18" s="102"/>
      <c r="O18" s="104" t="s">
        <v>124</v>
      </c>
    </row>
    <row r="19" spans="1:15" ht="15">
      <c r="A19" s="93">
        <v>13</v>
      </c>
      <c r="B19" s="94" t="s">
        <v>53</v>
      </c>
      <c r="C19" s="94">
        <v>1</v>
      </c>
      <c r="D19" s="94">
        <v>3</v>
      </c>
      <c r="E19" s="94">
        <v>4</v>
      </c>
      <c r="F19" s="95" t="s">
        <v>68</v>
      </c>
      <c r="G19" s="94" t="s">
        <v>53</v>
      </c>
      <c r="H19" s="94">
        <v>4</v>
      </c>
      <c r="I19" s="94">
        <v>4</v>
      </c>
      <c r="J19" s="94">
        <v>120</v>
      </c>
      <c r="K19" s="94">
        <v>15</v>
      </c>
      <c r="L19" s="94">
        <v>0</v>
      </c>
      <c r="M19" s="94">
        <v>15</v>
      </c>
      <c r="N19" s="94"/>
      <c r="O19" s="96" t="s">
        <v>55</v>
      </c>
    </row>
    <row r="20" spans="1:15" ht="15">
      <c r="A20" s="97">
        <v>14</v>
      </c>
      <c r="B20" s="98" t="s">
        <v>53</v>
      </c>
      <c r="C20" s="98">
        <v>1</v>
      </c>
      <c r="D20" s="98">
        <v>4</v>
      </c>
      <c r="E20" s="98">
        <v>4</v>
      </c>
      <c r="F20" s="99" t="s">
        <v>63</v>
      </c>
      <c r="G20" s="98" t="s">
        <v>53</v>
      </c>
      <c r="H20" s="98">
        <v>4</v>
      </c>
      <c r="I20" s="98">
        <v>5</v>
      </c>
      <c r="J20" s="98">
        <v>150</v>
      </c>
      <c r="K20" s="98">
        <v>23</v>
      </c>
      <c r="L20" s="98">
        <v>0</v>
      </c>
      <c r="M20" s="98">
        <v>8</v>
      </c>
      <c r="N20" s="98"/>
      <c r="O20" s="100" t="s">
        <v>124</v>
      </c>
    </row>
    <row r="21" spans="1:15" ht="30">
      <c r="A21" s="97">
        <v>15</v>
      </c>
      <c r="B21" s="98" t="s">
        <v>53</v>
      </c>
      <c r="C21" s="98">
        <v>1</v>
      </c>
      <c r="D21" s="98">
        <v>5</v>
      </c>
      <c r="E21" s="98">
        <v>4</v>
      </c>
      <c r="F21" s="99" t="s">
        <v>70</v>
      </c>
      <c r="G21" s="98" t="s">
        <v>53</v>
      </c>
      <c r="H21" s="98">
        <v>4</v>
      </c>
      <c r="I21" s="98">
        <v>7</v>
      </c>
      <c r="J21" s="98">
        <v>210</v>
      </c>
      <c r="K21" s="98">
        <v>23</v>
      </c>
      <c r="L21" s="98">
        <v>0</v>
      </c>
      <c r="M21" s="98">
        <v>22</v>
      </c>
      <c r="N21" s="98"/>
      <c r="O21" s="100" t="s">
        <v>126</v>
      </c>
    </row>
    <row r="22" spans="1:15" ht="30.75" thickBot="1">
      <c r="A22" s="101">
        <v>16</v>
      </c>
      <c r="B22" s="102" t="s">
        <v>53</v>
      </c>
      <c r="C22" s="102">
        <v>1</v>
      </c>
      <c r="D22" s="102">
        <v>6</v>
      </c>
      <c r="E22" s="102">
        <v>4</v>
      </c>
      <c r="F22" s="103" t="s">
        <v>135</v>
      </c>
      <c r="G22" s="102" t="s">
        <v>53</v>
      </c>
      <c r="H22" s="102">
        <v>4</v>
      </c>
      <c r="I22" s="102">
        <v>5</v>
      </c>
      <c r="J22" s="102">
        <v>150</v>
      </c>
      <c r="K22" s="102">
        <v>15</v>
      </c>
      <c r="L22" s="102">
        <v>0</v>
      </c>
      <c r="M22" s="102">
        <v>23</v>
      </c>
      <c r="N22" s="102"/>
      <c r="O22" s="104" t="s">
        <v>126</v>
      </c>
    </row>
    <row r="23" spans="1:15" ht="15">
      <c r="A23" s="93">
        <v>17</v>
      </c>
      <c r="B23" s="94" t="s">
        <v>53</v>
      </c>
      <c r="C23" s="94">
        <v>1</v>
      </c>
      <c r="D23" s="94">
        <v>7</v>
      </c>
      <c r="E23" s="94">
        <v>5</v>
      </c>
      <c r="F23" s="95" t="s">
        <v>173</v>
      </c>
      <c r="G23" s="94" t="s">
        <v>53</v>
      </c>
      <c r="H23" s="94">
        <v>5</v>
      </c>
      <c r="I23" s="94">
        <v>5</v>
      </c>
      <c r="J23" s="94">
        <v>150</v>
      </c>
      <c r="K23" s="94">
        <v>15</v>
      </c>
      <c r="L23" s="94">
        <v>0</v>
      </c>
      <c r="M23" s="94">
        <v>15</v>
      </c>
      <c r="N23" s="94"/>
      <c r="O23" s="96" t="s">
        <v>124</v>
      </c>
    </row>
    <row r="24" spans="1:15" ht="15">
      <c r="A24" s="97">
        <v>18</v>
      </c>
      <c r="B24" s="98" t="s">
        <v>53</v>
      </c>
      <c r="C24" s="98">
        <v>1</v>
      </c>
      <c r="D24" s="98">
        <v>8</v>
      </c>
      <c r="E24" s="98">
        <v>5</v>
      </c>
      <c r="F24" s="99" t="s">
        <v>71</v>
      </c>
      <c r="G24" s="98" t="s">
        <v>53</v>
      </c>
      <c r="H24" s="98">
        <v>5</v>
      </c>
      <c r="I24" s="98">
        <v>5</v>
      </c>
      <c r="J24" s="98">
        <v>150</v>
      </c>
      <c r="K24" s="98">
        <v>15</v>
      </c>
      <c r="L24" s="98">
        <v>0</v>
      </c>
      <c r="M24" s="98">
        <v>15</v>
      </c>
      <c r="N24" s="98"/>
      <c r="O24" s="100" t="s">
        <v>127</v>
      </c>
    </row>
    <row r="25" spans="1:15" ht="15">
      <c r="A25" s="97">
        <v>19</v>
      </c>
      <c r="B25" s="98" t="s">
        <v>53</v>
      </c>
      <c r="C25" s="98">
        <v>1</v>
      </c>
      <c r="D25" s="98">
        <v>9</v>
      </c>
      <c r="E25" s="98">
        <v>5</v>
      </c>
      <c r="F25" s="99" t="s">
        <v>73</v>
      </c>
      <c r="G25" s="98" t="s">
        <v>53</v>
      </c>
      <c r="H25" s="98">
        <v>5</v>
      </c>
      <c r="I25" s="98">
        <v>6</v>
      </c>
      <c r="J25" s="98">
        <v>180</v>
      </c>
      <c r="K25" s="98">
        <v>23</v>
      </c>
      <c r="L25" s="98">
        <v>8</v>
      </c>
      <c r="M25" s="98">
        <v>15</v>
      </c>
      <c r="N25" s="98"/>
      <c r="O25" s="100" t="s">
        <v>126</v>
      </c>
    </row>
    <row r="26" spans="1:15" ht="30.75" thickBot="1">
      <c r="A26" s="101">
        <v>20</v>
      </c>
      <c r="B26" s="102" t="s">
        <v>53</v>
      </c>
      <c r="C26" s="102">
        <v>2</v>
      </c>
      <c r="D26" s="102">
        <v>0</v>
      </c>
      <c r="E26" s="102">
        <v>5</v>
      </c>
      <c r="F26" s="103" t="s">
        <v>74</v>
      </c>
      <c r="G26" s="102" t="s">
        <v>53</v>
      </c>
      <c r="H26" s="102">
        <v>5</v>
      </c>
      <c r="I26" s="102">
        <v>4</v>
      </c>
      <c r="J26" s="102">
        <v>120</v>
      </c>
      <c r="K26" s="102">
        <v>15</v>
      </c>
      <c r="L26" s="102">
        <v>0</v>
      </c>
      <c r="M26" s="102">
        <v>15</v>
      </c>
      <c r="N26" s="102"/>
      <c r="O26" s="104" t="s">
        <v>126</v>
      </c>
    </row>
    <row r="27" spans="1:15" ht="15">
      <c r="A27" s="93">
        <v>21</v>
      </c>
      <c r="B27" s="94" t="s">
        <v>53</v>
      </c>
      <c r="C27" s="94">
        <v>2</v>
      </c>
      <c r="D27" s="94">
        <v>1</v>
      </c>
      <c r="E27" s="94">
        <v>6</v>
      </c>
      <c r="F27" s="95" t="s">
        <v>72</v>
      </c>
      <c r="G27" s="94" t="s">
        <v>53</v>
      </c>
      <c r="H27" s="94">
        <v>6</v>
      </c>
      <c r="I27" s="94">
        <v>4</v>
      </c>
      <c r="J27" s="94">
        <v>120</v>
      </c>
      <c r="K27" s="94">
        <v>15</v>
      </c>
      <c r="L27" s="94">
        <v>0</v>
      </c>
      <c r="M27" s="94">
        <v>15</v>
      </c>
      <c r="N27" s="94"/>
      <c r="O27" s="96" t="s">
        <v>126</v>
      </c>
    </row>
    <row r="28" spans="1:15" ht="15">
      <c r="A28" s="97">
        <v>22</v>
      </c>
      <c r="B28" s="98" t="s">
        <v>53</v>
      </c>
      <c r="C28" s="98">
        <v>2</v>
      </c>
      <c r="D28" s="98">
        <v>2</v>
      </c>
      <c r="E28" s="98">
        <v>6</v>
      </c>
      <c r="F28" s="99" t="s">
        <v>137</v>
      </c>
      <c r="G28" s="98" t="s">
        <v>53</v>
      </c>
      <c r="H28" s="98">
        <v>6</v>
      </c>
      <c r="I28" s="98">
        <v>6</v>
      </c>
      <c r="J28" s="98">
        <v>180</v>
      </c>
      <c r="K28" s="98">
        <v>23</v>
      </c>
      <c r="L28" s="98">
        <v>0</v>
      </c>
      <c r="M28" s="98">
        <v>22</v>
      </c>
      <c r="N28" s="98"/>
      <c r="O28" s="100" t="s">
        <v>126</v>
      </c>
    </row>
    <row r="29" spans="1:15" ht="15">
      <c r="A29" s="97">
        <v>23</v>
      </c>
      <c r="B29" s="98" t="s">
        <v>53</v>
      </c>
      <c r="C29" s="98">
        <v>2</v>
      </c>
      <c r="D29" s="98">
        <v>3</v>
      </c>
      <c r="E29" s="98">
        <v>6</v>
      </c>
      <c r="F29" s="99" t="s">
        <v>78</v>
      </c>
      <c r="G29" s="98" t="s">
        <v>53</v>
      </c>
      <c r="H29" s="98">
        <v>6</v>
      </c>
      <c r="I29" s="98">
        <v>4</v>
      </c>
      <c r="J29" s="98">
        <v>120</v>
      </c>
      <c r="K29" s="98">
        <v>15</v>
      </c>
      <c r="L29" s="98">
        <v>0</v>
      </c>
      <c r="M29" s="98">
        <v>15</v>
      </c>
      <c r="N29" s="98"/>
      <c r="O29" s="100" t="s">
        <v>125</v>
      </c>
    </row>
    <row r="30" spans="1:15" ht="15.75" thickBot="1">
      <c r="A30" s="101">
        <v>24</v>
      </c>
      <c r="B30" s="102" t="s">
        <v>53</v>
      </c>
      <c r="C30" s="102">
        <v>2</v>
      </c>
      <c r="D30" s="102">
        <v>4</v>
      </c>
      <c r="E30" s="102">
        <v>6</v>
      </c>
      <c r="F30" s="103" t="s">
        <v>114</v>
      </c>
      <c r="G30" s="102" t="s">
        <v>53</v>
      </c>
      <c r="H30" s="102">
        <v>6</v>
      </c>
      <c r="I30" s="102">
        <v>7</v>
      </c>
      <c r="J30" s="102">
        <v>210</v>
      </c>
      <c r="K30" s="102">
        <v>23</v>
      </c>
      <c r="L30" s="102">
        <v>0</v>
      </c>
      <c r="M30" s="102">
        <v>22</v>
      </c>
      <c r="N30" s="102"/>
      <c r="O30" s="104" t="s">
        <v>128</v>
      </c>
    </row>
    <row r="31" spans="1:15" ht="15">
      <c r="A31" s="93">
        <v>25</v>
      </c>
      <c r="B31" s="94" t="s">
        <v>53</v>
      </c>
      <c r="C31" s="94">
        <v>2</v>
      </c>
      <c r="D31" s="94">
        <v>5</v>
      </c>
      <c r="E31" s="94">
        <v>7</v>
      </c>
      <c r="F31" s="95" t="s">
        <v>138</v>
      </c>
      <c r="G31" s="94" t="s">
        <v>53</v>
      </c>
      <c r="H31" s="94">
        <v>7</v>
      </c>
      <c r="I31" s="94">
        <v>4</v>
      </c>
      <c r="J31" s="94">
        <v>120</v>
      </c>
      <c r="K31" s="94">
        <v>15</v>
      </c>
      <c r="L31" s="94">
        <v>0</v>
      </c>
      <c r="M31" s="94">
        <v>15</v>
      </c>
      <c r="N31" s="94"/>
      <c r="O31" s="96" t="s">
        <v>128</v>
      </c>
    </row>
    <row r="32" spans="1:15" ht="15">
      <c r="A32" s="97">
        <v>26</v>
      </c>
      <c r="B32" s="98" t="s">
        <v>53</v>
      </c>
      <c r="C32" s="98">
        <v>2</v>
      </c>
      <c r="D32" s="98">
        <v>6</v>
      </c>
      <c r="E32" s="98">
        <v>7</v>
      </c>
      <c r="F32" s="99" t="s">
        <v>76</v>
      </c>
      <c r="G32" s="98" t="s">
        <v>53</v>
      </c>
      <c r="H32" s="98">
        <v>7</v>
      </c>
      <c r="I32" s="98">
        <v>6</v>
      </c>
      <c r="J32" s="98">
        <v>180</v>
      </c>
      <c r="K32" s="98">
        <v>23</v>
      </c>
      <c r="L32" s="98">
        <v>0</v>
      </c>
      <c r="M32" s="98">
        <v>22</v>
      </c>
      <c r="N32" s="98"/>
      <c r="O32" s="100" t="s">
        <v>126</v>
      </c>
    </row>
    <row r="33" spans="1:15" ht="30">
      <c r="A33" s="97">
        <v>27</v>
      </c>
      <c r="B33" s="98" t="s">
        <v>53</v>
      </c>
      <c r="C33" s="98">
        <v>2</v>
      </c>
      <c r="D33" s="98">
        <v>7</v>
      </c>
      <c r="E33" s="98">
        <v>7</v>
      </c>
      <c r="F33" s="99" t="s">
        <v>75</v>
      </c>
      <c r="G33" s="98" t="s">
        <v>53</v>
      </c>
      <c r="H33" s="98">
        <v>7</v>
      </c>
      <c r="I33" s="98">
        <v>6</v>
      </c>
      <c r="J33" s="98">
        <v>180</v>
      </c>
      <c r="K33" s="98">
        <v>23</v>
      </c>
      <c r="L33" s="98">
        <v>0</v>
      </c>
      <c r="M33" s="98">
        <v>22</v>
      </c>
      <c r="N33" s="98"/>
      <c r="O33" s="100" t="s">
        <v>126</v>
      </c>
    </row>
    <row r="34" spans="1:15" ht="30.75" thickBot="1">
      <c r="A34" s="105">
        <v>28</v>
      </c>
      <c r="B34" s="102" t="s">
        <v>53</v>
      </c>
      <c r="C34" s="106">
        <v>2</v>
      </c>
      <c r="D34" s="106">
        <v>8</v>
      </c>
      <c r="E34" s="106">
        <v>7</v>
      </c>
      <c r="F34" s="107" t="s">
        <v>102</v>
      </c>
      <c r="G34" s="106" t="s">
        <v>53</v>
      </c>
      <c r="H34" s="106">
        <v>7</v>
      </c>
      <c r="I34" s="106">
        <v>5</v>
      </c>
      <c r="J34" s="106">
        <v>150</v>
      </c>
      <c r="K34" s="106">
        <v>23</v>
      </c>
      <c r="L34" s="106">
        <v>0</v>
      </c>
      <c r="M34" s="106">
        <v>15</v>
      </c>
      <c r="N34" s="106"/>
      <c r="O34" s="108" t="s">
        <v>125</v>
      </c>
    </row>
    <row r="35" spans="1:16" s="57" customFormat="1" ht="45">
      <c r="A35" s="109">
        <v>29</v>
      </c>
      <c r="B35" s="94" t="s">
        <v>53</v>
      </c>
      <c r="C35" s="110">
        <v>2</v>
      </c>
      <c r="D35" s="110">
        <v>9</v>
      </c>
      <c r="E35" s="110">
        <v>8</v>
      </c>
      <c r="F35" s="111" t="s">
        <v>140</v>
      </c>
      <c r="G35" s="110" t="s">
        <v>53</v>
      </c>
      <c r="H35" s="110">
        <v>8</v>
      </c>
      <c r="I35" s="110">
        <v>4</v>
      </c>
      <c r="J35" s="110">
        <v>120</v>
      </c>
      <c r="K35" s="110">
        <v>23</v>
      </c>
      <c r="L35" s="110">
        <v>0</v>
      </c>
      <c r="M35" s="110">
        <v>8</v>
      </c>
      <c r="N35" s="110"/>
      <c r="O35" s="112" t="s">
        <v>125</v>
      </c>
      <c r="P35" s="58"/>
    </row>
    <row r="36" spans="1:15" ht="47.25" customHeight="1">
      <c r="A36" s="97">
        <v>30</v>
      </c>
      <c r="B36" s="98" t="s">
        <v>53</v>
      </c>
      <c r="C36" s="98">
        <v>3</v>
      </c>
      <c r="D36" s="98">
        <v>0</v>
      </c>
      <c r="E36" s="98">
        <v>8</v>
      </c>
      <c r="F36" s="99" t="s">
        <v>175</v>
      </c>
      <c r="G36" s="98" t="s">
        <v>53</v>
      </c>
      <c r="H36" s="98">
        <v>8</v>
      </c>
      <c r="I36" s="98">
        <v>6</v>
      </c>
      <c r="J36" s="98">
        <v>180</v>
      </c>
      <c r="K36" s="98">
        <v>23</v>
      </c>
      <c r="L36" s="98">
        <v>0</v>
      </c>
      <c r="M36" s="98">
        <v>15</v>
      </c>
      <c r="N36" s="98"/>
      <c r="O36" s="100" t="s">
        <v>124</v>
      </c>
    </row>
    <row r="37" spans="1:15" ht="15.75" thickBot="1">
      <c r="A37" s="101">
        <v>31</v>
      </c>
      <c r="B37" s="102" t="s">
        <v>53</v>
      </c>
      <c r="C37" s="102">
        <v>3</v>
      </c>
      <c r="D37" s="102">
        <v>1</v>
      </c>
      <c r="E37" s="102">
        <v>8</v>
      </c>
      <c r="F37" s="103" t="s">
        <v>81</v>
      </c>
      <c r="G37" s="102">
        <v>3</v>
      </c>
      <c r="H37" s="102">
        <v>8</v>
      </c>
      <c r="I37" s="102">
        <v>4</v>
      </c>
      <c r="J37" s="102">
        <v>120</v>
      </c>
      <c r="K37" s="102">
        <v>15</v>
      </c>
      <c r="L37" s="102">
        <v>0</v>
      </c>
      <c r="M37" s="102">
        <v>8</v>
      </c>
      <c r="N37" s="102"/>
      <c r="O37" s="104" t="s">
        <v>124</v>
      </c>
    </row>
    <row r="38" spans="1:15" ht="15">
      <c r="A38" s="93">
        <v>32</v>
      </c>
      <c r="B38" s="94" t="s">
        <v>53</v>
      </c>
      <c r="C38" s="94">
        <v>3</v>
      </c>
      <c r="D38" s="94">
        <v>2</v>
      </c>
      <c r="E38" s="94">
        <v>9</v>
      </c>
      <c r="F38" s="95" t="s">
        <v>79</v>
      </c>
      <c r="G38" s="94" t="s">
        <v>53</v>
      </c>
      <c r="H38" s="94">
        <v>9</v>
      </c>
      <c r="I38" s="94">
        <v>6</v>
      </c>
      <c r="J38" s="94">
        <v>180</v>
      </c>
      <c r="K38" s="94">
        <v>23</v>
      </c>
      <c r="L38" s="94">
        <v>0</v>
      </c>
      <c r="M38" s="94">
        <v>22</v>
      </c>
      <c r="N38" s="94"/>
      <c r="O38" s="96" t="s">
        <v>126</v>
      </c>
    </row>
    <row r="39" spans="1:15" ht="15">
      <c r="A39" s="97">
        <v>33</v>
      </c>
      <c r="B39" s="98" t="s">
        <v>53</v>
      </c>
      <c r="C39" s="98">
        <v>3</v>
      </c>
      <c r="D39" s="98">
        <v>3</v>
      </c>
      <c r="E39" s="98">
        <v>9</v>
      </c>
      <c r="F39" s="99" t="s">
        <v>84</v>
      </c>
      <c r="G39" s="98" t="s">
        <v>53</v>
      </c>
      <c r="H39" s="98">
        <v>9</v>
      </c>
      <c r="I39" s="98">
        <v>5</v>
      </c>
      <c r="J39" s="98">
        <v>150</v>
      </c>
      <c r="K39" s="98">
        <v>15</v>
      </c>
      <c r="L39" s="98">
        <v>0</v>
      </c>
      <c r="M39" s="98">
        <v>15</v>
      </c>
      <c r="N39" s="98"/>
      <c r="O39" s="100" t="s">
        <v>128</v>
      </c>
    </row>
    <row r="40" spans="1:15" ht="30.75" thickBot="1">
      <c r="A40" s="101">
        <v>34</v>
      </c>
      <c r="B40" s="102" t="s">
        <v>53</v>
      </c>
      <c r="C40" s="102">
        <v>3</v>
      </c>
      <c r="D40" s="102">
        <v>4</v>
      </c>
      <c r="E40" s="102">
        <v>9</v>
      </c>
      <c r="F40" s="103" t="s">
        <v>67</v>
      </c>
      <c r="G40" s="102" t="s">
        <v>53</v>
      </c>
      <c r="H40" s="102">
        <v>9</v>
      </c>
      <c r="I40" s="102">
        <v>5</v>
      </c>
      <c r="J40" s="102">
        <v>150</v>
      </c>
      <c r="K40" s="102">
        <v>15</v>
      </c>
      <c r="L40" s="102">
        <v>0</v>
      </c>
      <c r="M40" s="102">
        <v>15</v>
      </c>
      <c r="N40" s="102"/>
      <c r="O40" s="104" t="s">
        <v>124</v>
      </c>
    </row>
    <row r="41" spans="1:15" ht="15">
      <c r="A41" s="93">
        <v>35</v>
      </c>
      <c r="B41" s="94" t="s">
        <v>53</v>
      </c>
      <c r="C41" s="94">
        <v>3</v>
      </c>
      <c r="D41" s="94">
        <v>5</v>
      </c>
      <c r="E41" s="94">
        <v>0</v>
      </c>
      <c r="F41" s="95" t="s">
        <v>82</v>
      </c>
      <c r="G41" s="94" t="s">
        <v>53</v>
      </c>
      <c r="H41" s="94">
        <v>10</v>
      </c>
      <c r="I41" s="94">
        <v>5</v>
      </c>
      <c r="J41" s="94">
        <v>150</v>
      </c>
      <c r="K41" s="94">
        <v>15</v>
      </c>
      <c r="L41" s="94">
        <v>0</v>
      </c>
      <c r="M41" s="94">
        <v>15</v>
      </c>
      <c r="N41" s="94"/>
      <c r="O41" s="96" t="s">
        <v>130</v>
      </c>
    </row>
    <row r="42" spans="1:15" ht="30">
      <c r="A42" s="97">
        <v>36</v>
      </c>
      <c r="B42" s="98" t="s">
        <v>53</v>
      </c>
      <c r="C42" s="98">
        <v>3</v>
      </c>
      <c r="D42" s="98">
        <v>6</v>
      </c>
      <c r="E42" s="98">
        <v>0</v>
      </c>
      <c r="F42" s="99" t="s">
        <v>83</v>
      </c>
      <c r="G42" s="98" t="s">
        <v>53</v>
      </c>
      <c r="H42" s="98">
        <v>10</v>
      </c>
      <c r="I42" s="98">
        <v>5</v>
      </c>
      <c r="J42" s="98">
        <v>150</v>
      </c>
      <c r="K42" s="98">
        <v>23</v>
      </c>
      <c r="L42" s="98">
        <v>0</v>
      </c>
      <c r="M42" s="98">
        <v>8</v>
      </c>
      <c r="N42" s="98"/>
      <c r="O42" s="100" t="s">
        <v>126</v>
      </c>
    </row>
    <row r="43" spans="1:15" ht="15">
      <c r="A43" s="97">
        <v>37</v>
      </c>
      <c r="B43" s="98" t="s">
        <v>53</v>
      </c>
      <c r="C43" s="98">
        <v>3</v>
      </c>
      <c r="D43" s="98">
        <v>7</v>
      </c>
      <c r="E43" s="98">
        <v>0</v>
      </c>
      <c r="F43" s="99" t="s">
        <v>77</v>
      </c>
      <c r="G43" s="98" t="s">
        <v>53</v>
      </c>
      <c r="H43" s="98">
        <v>10</v>
      </c>
      <c r="I43" s="98">
        <v>6</v>
      </c>
      <c r="J43" s="98">
        <v>180</v>
      </c>
      <c r="K43" s="98">
        <v>23</v>
      </c>
      <c r="L43" s="98">
        <v>0</v>
      </c>
      <c r="M43" s="98">
        <v>22</v>
      </c>
      <c r="N43" s="98"/>
      <c r="O43" s="100" t="s">
        <v>125</v>
      </c>
    </row>
    <row r="44" spans="1:15" ht="15.75" thickBot="1">
      <c r="A44" s="101">
        <v>38</v>
      </c>
      <c r="B44" s="102" t="s">
        <v>53</v>
      </c>
      <c r="C44" s="102">
        <v>3</v>
      </c>
      <c r="D44" s="102">
        <v>8</v>
      </c>
      <c r="E44" s="102">
        <v>0</v>
      </c>
      <c r="F44" s="103" t="s">
        <v>129</v>
      </c>
      <c r="G44" s="102" t="s">
        <v>53</v>
      </c>
      <c r="H44" s="102">
        <v>10</v>
      </c>
      <c r="I44" s="102">
        <v>5</v>
      </c>
      <c r="J44" s="102">
        <v>150</v>
      </c>
      <c r="K44" s="102">
        <v>15</v>
      </c>
      <c r="L44" s="102">
        <v>0</v>
      </c>
      <c r="M44" s="102">
        <v>15</v>
      </c>
      <c r="N44" s="102"/>
      <c r="O44" s="104" t="s">
        <v>124</v>
      </c>
    </row>
    <row r="45" ht="35.25" customHeight="1"/>
    <row r="46" spans="3:15" ht="13.5" thickBot="1">
      <c r="C46" s="203" t="s">
        <v>177</v>
      </c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</row>
    <row r="47" spans="1:15" s="8" customFormat="1" ht="15.75" thickBot="1">
      <c r="A47" s="6" t="s">
        <v>171</v>
      </c>
      <c r="B47" s="6"/>
      <c r="C47" s="6"/>
      <c r="D47" s="6"/>
      <c r="E47" s="1"/>
      <c r="F47" s="1"/>
      <c r="G47" s="4"/>
      <c r="H47" s="2"/>
      <c r="I47" s="2"/>
      <c r="J47" s="2"/>
      <c r="K47" s="2"/>
      <c r="L47" s="1"/>
      <c r="M47" s="1"/>
      <c r="N47" s="1"/>
      <c r="O47" s="7"/>
    </row>
    <row r="48" spans="1:15" s="89" customFormat="1" ht="15">
      <c r="A48" s="59">
        <v>1</v>
      </c>
      <c r="B48" s="59" t="s">
        <v>62</v>
      </c>
      <c r="C48" s="59">
        <v>0</v>
      </c>
      <c r="D48" s="59">
        <v>1</v>
      </c>
      <c r="E48" s="59">
        <v>3</v>
      </c>
      <c r="F48" s="88" t="s">
        <v>141</v>
      </c>
      <c r="G48" s="59" t="s">
        <v>62</v>
      </c>
      <c r="H48" s="59" t="s">
        <v>142</v>
      </c>
      <c r="I48" s="59">
        <v>3</v>
      </c>
      <c r="J48" s="59">
        <v>90</v>
      </c>
      <c r="K48" s="59">
        <v>15</v>
      </c>
      <c r="L48" s="59">
        <v>0</v>
      </c>
      <c r="M48" s="59">
        <v>8</v>
      </c>
      <c r="N48" s="59"/>
      <c r="O48" s="61" t="s">
        <v>62</v>
      </c>
    </row>
    <row r="49" spans="1:16" s="89" customFormat="1" ht="15">
      <c r="A49" s="59">
        <v>2</v>
      </c>
      <c r="B49" s="59" t="s">
        <v>62</v>
      </c>
      <c r="C49" s="59">
        <v>0</v>
      </c>
      <c r="D49" s="59">
        <v>2</v>
      </c>
      <c r="E49" s="59">
        <v>3</v>
      </c>
      <c r="F49" s="63" t="s">
        <v>145</v>
      </c>
      <c r="G49" s="59" t="s">
        <v>62</v>
      </c>
      <c r="H49" s="59" t="s">
        <v>142</v>
      </c>
      <c r="I49" s="59">
        <v>3</v>
      </c>
      <c r="J49" s="59">
        <v>90</v>
      </c>
      <c r="K49" s="59">
        <v>15</v>
      </c>
      <c r="L49" s="59">
        <v>0</v>
      </c>
      <c r="M49" s="59">
        <v>8</v>
      </c>
      <c r="N49" s="59"/>
      <c r="O49" s="61" t="s">
        <v>146</v>
      </c>
      <c r="P49" s="90"/>
    </row>
    <row r="50" spans="1:16" s="89" customFormat="1" ht="15">
      <c r="A50" s="59">
        <v>3</v>
      </c>
      <c r="B50" s="59" t="s">
        <v>62</v>
      </c>
      <c r="C50" s="59">
        <v>0</v>
      </c>
      <c r="D50" s="59">
        <v>3</v>
      </c>
      <c r="E50" s="59">
        <v>3</v>
      </c>
      <c r="F50" s="60" t="s">
        <v>150</v>
      </c>
      <c r="G50" s="59" t="s">
        <v>62</v>
      </c>
      <c r="H50" s="59" t="s">
        <v>142</v>
      </c>
      <c r="I50" s="59">
        <v>3</v>
      </c>
      <c r="J50" s="59">
        <v>90</v>
      </c>
      <c r="K50" s="59">
        <v>15</v>
      </c>
      <c r="L50" s="59">
        <v>0</v>
      </c>
      <c r="M50" s="59">
        <v>8</v>
      </c>
      <c r="N50" s="59"/>
      <c r="O50" s="61" t="s">
        <v>62</v>
      </c>
      <c r="P50" s="90"/>
    </row>
    <row r="51" spans="1:15" s="89" customFormat="1" ht="15">
      <c r="A51" s="59">
        <v>4</v>
      </c>
      <c r="B51" s="59" t="s">
        <v>62</v>
      </c>
      <c r="C51" s="59">
        <v>0</v>
      </c>
      <c r="D51" s="59">
        <v>4</v>
      </c>
      <c r="E51" s="59">
        <v>3</v>
      </c>
      <c r="F51" s="60" t="s">
        <v>95</v>
      </c>
      <c r="G51" s="59" t="s">
        <v>62</v>
      </c>
      <c r="H51" s="59" t="s">
        <v>142</v>
      </c>
      <c r="I51" s="59">
        <v>3</v>
      </c>
      <c r="J51" s="59">
        <v>90</v>
      </c>
      <c r="K51" s="59">
        <v>15</v>
      </c>
      <c r="L51" s="59">
        <v>0</v>
      </c>
      <c r="M51" s="59">
        <v>8</v>
      </c>
      <c r="N51" s="59"/>
      <c r="O51" s="61" t="s">
        <v>62</v>
      </c>
    </row>
    <row r="52" spans="1:16" s="89" customFormat="1" ht="30">
      <c r="A52" s="59">
        <v>5</v>
      </c>
      <c r="B52" s="59" t="s">
        <v>62</v>
      </c>
      <c r="C52" s="59">
        <v>0</v>
      </c>
      <c r="D52" s="59">
        <v>5</v>
      </c>
      <c r="E52" s="59">
        <v>5</v>
      </c>
      <c r="F52" s="60" t="s">
        <v>86</v>
      </c>
      <c r="G52" s="59" t="s">
        <v>62</v>
      </c>
      <c r="H52" s="59" t="s">
        <v>151</v>
      </c>
      <c r="I52" s="59">
        <v>3</v>
      </c>
      <c r="J52" s="59">
        <v>90</v>
      </c>
      <c r="K52" s="59">
        <v>15</v>
      </c>
      <c r="L52" s="59">
        <v>0</v>
      </c>
      <c r="M52" s="59">
        <v>8</v>
      </c>
      <c r="N52" s="59"/>
      <c r="O52" s="61" t="s">
        <v>62</v>
      </c>
      <c r="P52" s="90"/>
    </row>
    <row r="53" spans="1:16" s="89" customFormat="1" ht="15">
      <c r="A53" s="59">
        <v>6</v>
      </c>
      <c r="B53" s="59" t="s">
        <v>62</v>
      </c>
      <c r="C53" s="59">
        <v>0</v>
      </c>
      <c r="D53" s="59">
        <v>6</v>
      </c>
      <c r="E53" s="59">
        <v>5</v>
      </c>
      <c r="F53" s="60" t="s">
        <v>149</v>
      </c>
      <c r="G53" s="59" t="s">
        <v>62</v>
      </c>
      <c r="H53" s="59" t="s">
        <v>151</v>
      </c>
      <c r="I53" s="59">
        <v>3</v>
      </c>
      <c r="J53" s="59">
        <v>90</v>
      </c>
      <c r="K53" s="59">
        <v>15</v>
      </c>
      <c r="L53" s="59">
        <v>0</v>
      </c>
      <c r="M53" s="59">
        <v>8</v>
      </c>
      <c r="N53" s="59"/>
      <c r="O53" s="61" t="s">
        <v>55</v>
      </c>
      <c r="P53" s="90"/>
    </row>
    <row r="54" spans="1:16" s="89" customFormat="1" ht="30">
      <c r="A54" s="59">
        <v>7</v>
      </c>
      <c r="B54" s="59" t="s">
        <v>62</v>
      </c>
      <c r="C54" s="59">
        <v>0</v>
      </c>
      <c r="D54" s="59">
        <v>7</v>
      </c>
      <c r="E54" s="59">
        <v>5</v>
      </c>
      <c r="F54" s="63" t="s">
        <v>152</v>
      </c>
      <c r="G54" s="59" t="s">
        <v>62</v>
      </c>
      <c r="H54" s="59" t="s">
        <v>151</v>
      </c>
      <c r="I54" s="59">
        <v>3</v>
      </c>
      <c r="J54" s="59">
        <v>90</v>
      </c>
      <c r="K54" s="59">
        <v>15</v>
      </c>
      <c r="L54" s="59">
        <v>0</v>
      </c>
      <c r="M54" s="59">
        <v>8</v>
      </c>
      <c r="N54" s="59"/>
      <c r="O54" s="61" t="s">
        <v>146</v>
      </c>
      <c r="P54" s="90"/>
    </row>
    <row r="55" spans="1:16" s="89" customFormat="1" ht="15">
      <c r="A55" s="59">
        <v>8</v>
      </c>
      <c r="B55" s="59" t="s">
        <v>62</v>
      </c>
      <c r="C55" s="59">
        <v>0</v>
      </c>
      <c r="D55" s="59">
        <v>8</v>
      </c>
      <c r="E55" s="59">
        <v>5</v>
      </c>
      <c r="F55" s="60" t="s">
        <v>93</v>
      </c>
      <c r="G55" s="59" t="s">
        <v>62</v>
      </c>
      <c r="H55" s="59" t="s">
        <v>151</v>
      </c>
      <c r="I55" s="59">
        <v>3</v>
      </c>
      <c r="J55" s="59">
        <v>90</v>
      </c>
      <c r="K55" s="59">
        <v>15</v>
      </c>
      <c r="L55" s="59">
        <v>0</v>
      </c>
      <c r="M55" s="59">
        <v>8</v>
      </c>
      <c r="N55" s="59"/>
      <c r="O55" s="61" t="s">
        <v>146</v>
      </c>
      <c r="P55" s="90"/>
    </row>
    <row r="56" spans="1:16" s="89" customFormat="1" ht="30">
      <c r="A56" s="59">
        <v>9</v>
      </c>
      <c r="B56" s="59" t="s">
        <v>62</v>
      </c>
      <c r="C56" s="59">
        <v>0</v>
      </c>
      <c r="D56" s="59">
        <v>9</v>
      </c>
      <c r="E56" s="59">
        <v>5</v>
      </c>
      <c r="F56" s="60" t="s">
        <v>143</v>
      </c>
      <c r="G56" s="59" t="s">
        <v>62</v>
      </c>
      <c r="H56" s="59" t="s">
        <v>167</v>
      </c>
      <c r="I56" s="59">
        <v>3</v>
      </c>
      <c r="J56" s="59">
        <v>90</v>
      </c>
      <c r="K56" s="59">
        <v>15</v>
      </c>
      <c r="L56" s="59">
        <v>0</v>
      </c>
      <c r="M56" s="59">
        <v>8</v>
      </c>
      <c r="N56" s="59"/>
      <c r="O56" s="61" t="s">
        <v>62</v>
      </c>
      <c r="P56" s="90"/>
    </row>
    <row r="57" spans="1:16" s="89" customFormat="1" ht="15">
      <c r="A57" s="59">
        <v>10</v>
      </c>
      <c r="B57" s="59" t="s">
        <v>62</v>
      </c>
      <c r="C57" s="59">
        <v>1</v>
      </c>
      <c r="D57" s="59">
        <v>0</v>
      </c>
      <c r="E57" s="59">
        <v>7</v>
      </c>
      <c r="F57" s="60" t="s">
        <v>104</v>
      </c>
      <c r="G57" s="59" t="s">
        <v>62</v>
      </c>
      <c r="H57" s="59" t="s">
        <v>155</v>
      </c>
      <c r="I57" s="59">
        <v>3</v>
      </c>
      <c r="J57" s="59">
        <v>90</v>
      </c>
      <c r="K57" s="59">
        <v>15</v>
      </c>
      <c r="L57" s="59">
        <v>0</v>
      </c>
      <c r="M57" s="59">
        <v>8</v>
      </c>
      <c r="N57" s="59"/>
      <c r="O57" s="61" t="s">
        <v>62</v>
      </c>
      <c r="P57" s="90"/>
    </row>
    <row r="58" spans="1:16" s="89" customFormat="1" ht="30">
      <c r="A58" s="59">
        <v>11</v>
      </c>
      <c r="B58" s="59" t="s">
        <v>62</v>
      </c>
      <c r="C58" s="59">
        <v>1</v>
      </c>
      <c r="D58" s="59">
        <v>1</v>
      </c>
      <c r="E58" s="59">
        <v>7</v>
      </c>
      <c r="F58" s="60" t="s">
        <v>148</v>
      </c>
      <c r="G58" s="59" t="s">
        <v>62</v>
      </c>
      <c r="H58" s="59" t="s">
        <v>155</v>
      </c>
      <c r="I58" s="59">
        <v>3</v>
      </c>
      <c r="J58" s="59">
        <v>90</v>
      </c>
      <c r="K58" s="59">
        <v>15</v>
      </c>
      <c r="L58" s="59">
        <v>0</v>
      </c>
      <c r="M58" s="59">
        <v>8</v>
      </c>
      <c r="N58" s="59"/>
      <c r="O58" s="61" t="s">
        <v>55</v>
      </c>
      <c r="P58" s="90"/>
    </row>
    <row r="59" spans="1:16" s="89" customFormat="1" ht="15">
      <c r="A59" s="59">
        <v>12</v>
      </c>
      <c r="B59" s="59" t="s">
        <v>62</v>
      </c>
      <c r="C59" s="59">
        <v>1</v>
      </c>
      <c r="D59" s="59">
        <v>2</v>
      </c>
      <c r="E59" s="59">
        <v>7</v>
      </c>
      <c r="F59" s="60" t="s">
        <v>91</v>
      </c>
      <c r="G59" s="59" t="s">
        <v>62</v>
      </c>
      <c r="H59" s="59" t="s">
        <v>155</v>
      </c>
      <c r="I59" s="59">
        <v>3</v>
      </c>
      <c r="J59" s="59">
        <v>90</v>
      </c>
      <c r="K59" s="59">
        <v>15</v>
      </c>
      <c r="L59" s="59">
        <v>0</v>
      </c>
      <c r="M59" s="59">
        <v>8</v>
      </c>
      <c r="N59" s="59"/>
      <c r="O59" s="61" t="s">
        <v>62</v>
      </c>
      <c r="P59" s="90"/>
    </row>
    <row r="60" spans="1:16" s="89" customFormat="1" ht="15">
      <c r="A60" s="59">
        <v>13</v>
      </c>
      <c r="B60" s="59" t="s">
        <v>62</v>
      </c>
      <c r="C60" s="59">
        <v>1</v>
      </c>
      <c r="D60" s="59">
        <v>3</v>
      </c>
      <c r="E60" s="59">
        <v>7</v>
      </c>
      <c r="F60" s="60" t="s">
        <v>94</v>
      </c>
      <c r="G60" s="59" t="s">
        <v>62</v>
      </c>
      <c r="H60" s="59" t="s">
        <v>155</v>
      </c>
      <c r="I60" s="59">
        <v>3</v>
      </c>
      <c r="J60" s="59">
        <v>90</v>
      </c>
      <c r="K60" s="59">
        <v>15</v>
      </c>
      <c r="L60" s="59">
        <v>0</v>
      </c>
      <c r="M60" s="59">
        <v>8</v>
      </c>
      <c r="N60" s="59"/>
      <c r="O60" s="61" t="s">
        <v>62</v>
      </c>
      <c r="P60" s="90"/>
    </row>
    <row r="61" spans="1:15" s="89" customFormat="1" ht="15">
      <c r="A61" s="59">
        <v>14</v>
      </c>
      <c r="B61" s="59" t="s">
        <v>62</v>
      </c>
      <c r="C61" s="59">
        <v>1</v>
      </c>
      <c r="D61" s="59">
        <v>4</v>
      </c>
      <c r="E61" s="59">
        <v>7</v>
      </c>
      <c r="F61" s="91" t="s">
        <v>153</v>
      </c>
      <c r="G61" s="59" t="s">
        <v>62</v>
      </c>
      <c r="H61" s="59" t="s">
        <v>155</v>
      </c>
      <c r="I61" s="59">
        <v>3</v>
      </c>
      <c r="J61" s="59">
        <v>90</v>
      </c>
      <c r="K61" s="59">
        <v>15</v>
      </c>
      <c r="L61" s="59">
        <v>0</v>
      </c>
      <c r="M61" s="59">
        <v>8</v>
      </c>
      <c r="N61" s="59"/>
      <c r="O61" s="61" t="s">
        <v>62</v>
      </c>
    </row>
    <row r="62" spans="1:15" s="89" customFormat="1" ht="15">
      <c r="A62" s="59">
        <v>15</v>
      </c>
      <c r="B62" s="59" t="s">
        <v>62</v>
      </c>
      <c r="C62" s="59">
        <v>1</v>
      </c>
      <c r="D62" s="59">
        <v>5</v>
      </c>
      <c r="E62" s="59">
        <v>7</v>
      </c>
      <c r="F62" s="60" t="s">
        <v>107</v>
      </c>
      <c r="G62" s="59" t="s">
        <v>62</v>
      </c>
      <c r="H62" s="59" t="s">
        <v>155</v>
      </c>
      <c r="I62" s="59">
        <v>3</v>
      </c>
      <c r="J62" s="59">
        <v>90</v>
      </c>
      <c r="K62" s="59">
        <v>15</v>
      </c>
      <c r="L62" s="59">
        <v>0</v>
      </c>
      <c r="M62" s="59">
        <v>8</v>
      </c>
      <c r="N62" s="59"/>
      <c r="O62" s="61" t="s">
        <v>62</v>
      </c>
    </row>
    <row r="63" spans="1:16" s="89" customFormat="1" ht="45">
      <c r="A63" s="59">
        <v>16</v>
      </c>
      <c r="B63" s="59" t="s">
        <v>62</v>
      </c>
      <c r="C63" s="59">
        <v>1</v>
      </c>
      <c r="D63" s="59">
        <v>6</v>
      </c>
      <c r="E63" s="59">
        <v>7</v>
      </c>
      <c r="F63" s="60" t="s">
        <v>92</v>
      </c>
      <c r="G63" s="59" t="s">
        <v>62</v>
      </c>
      <c r="H63" s="59" t="s">
        <v>155</v>
      </c>
      <c r="I63" s="59">
        <v>3</v>
      </c>
      <c r="J63" s="59">
        <v>90</v>
      </c>
      <c r="K63" s="59">
        <v>15</v>
      </c>
      <c r="L63" s="59">
        <v>0</v>
      </c>
      <c r="M63" s="59">
        <v>8</v>
      </c>
      <c r="N63" s="59"/>
      <c r="O63" s="61" t="s">
        <v>62</v>
      </c>
      <c r="P63" s="90"/>
    </row>
    <row r="64" spans="1:15" s="89" customFormat="1" ht="30">
      <c r="A64" s="59">
        <v>17</v>
      </c>
      <c r="B64" s="59" t="s">
        <v>62</v>
      </c>
      <c r="C64" s="59">
        <v>1</v>
      </c>
      <c r="D64" s="59">
        <v>7</v>
      </c>
      <c r="E64" s="59">
        <v>7</v>
      </c>
      <c r="F64" s="60" t="s">
        <v>106</v>
      </c>
      <c r="G64" s="59" t="s">
        <v>62</v>
      </c>
      <c r="H64" s="59" t="s">
        <v>170</v>
      </c>
      <c r="I64" s="59">
        <v>3</v>
      </c>
      <c r="J64" s="59">
        <v>90</v>
      </c>
      <c r="K64" s="59">
        <v>15</v>
      </c>
      <c r="L64" s="59">
        <v>0</v>
      </c>
      <c r="M64" s="59">
        <v>8</v>
      </c>
      <c r="N64" s="59"/>
      <c r="O64" s="61" t="s">
        <v>62</v>
      </c>
    </row>
    <row r="65" spans="1:16" s="89" customFormat="1" ht="30">
      <c r="A65" s="59">
        <v>18</v>
      </c>
      <c r="B65" s="59" t="s">
        <v>62</v>
      </c>
      <c r="C65" s="59">
        <v>1</v>
      </c>
      <c r="D65" s="59">
        <v>8</v>
      </c>
      <c r="E65" s="59">
        <v>7</v>
      </c>
      <c r="F65" s="60" t="s">
        <v>90</v>
      </c>
      <c r="G65" s="59" t="s">
        <v>62</v>
      </c>
      <c r="H65" s="59" t="s">
        <v>170</v>
      </c>
      <c r="I65" s="59">
        <v>3</v>
      </c>
      <c r="J65" s="59">
        <v>90</v>
      </c>
      <c r="K65" s="59">
        <v>15</v>
      </c>
      <c r="L65" s="59">
        <v>0</v>
      </c>
      <c r="M65" s="59">
        <v>8</v>
      </c>
      <c r="N65" s="59"/>
      <c r="O65" s="61" t="s">
        <v>55</v>
      </c>
      <c r="P65" s="90"/>
    </row>
    <row r="66" spans="1:15" s="89" customFormat="1" ht="30">
      <c r="A66" s="59">
        <v>19</v>
      </c>
      <c r="B66" s="59" t="s">
        <v>62</v>
      </c>
      <c r="C66" s="59">
        <v>1</v>
      </c>
      <c r="D66" s="59">
        <v>9</v>
      </c>
      <c r="E66" s="59">
        <v>7</v>
      </c>
      <c r="F66" s="60" t="s">
        <v>96</v>
      </c>
      <c r="G66" s="59" t="s">
        <v>62</v>
      </c>
      <c r="H66" s="59" t="s">
        <v>170</v>
      </c>
      <c r="I66" s="59">
        <v>3</v>
      </c>
      <c r="J66" s="59">
        <v>90</v>
      </c>
      <c r="K66" s="59">
        <v>15</v>
      </c>
      <c r="L66" s="59">
        <v>0</v>
      </c>
      <c r="M66" s="59">
        <v>8</v>
      </c>
      <c r="N66" s="59"/>
      <c r="O66" s="61" t="s">
        <v>55</v>
      </c>
    </row>
    <row r="67" spans="1:15" s="89" customFormat="1" ht="15">
      <c r="A67" s="59">
        <v>20</v>
      </c>
      <c r="B67" s="59" t="s">
        <v>62</v>
      </c>
      <c r="C67" s="59">
        <v>2</v>
      </c>
      <c r="D67" s="59">
        <v>0</v>
      </c>
      <c r="E67" s="59">
        <v>8</v>
      </c>
      <c r="F67" s="64" t="s">
        <v>97</v>
      </c>
      <c r="G67" s="59" t="s">
        <v>62</v>
      </c>
      <c r="H67" s="59" t="s">
        <v>174</v>
      </c>
      <c r="I67" s="59">
        <v>3</v>
      </c>
      <c r="J67" s="59">
        <v>90</v>
      </c>
      <c r="K67" s="59">
        <v>15</v>
      </c>
      <c r="L67" s="59">
        <v>0</v>
      </c>
      <c r="M67" s="59">
        <v>8</v>
      </c>
      <c r="N67" s="59"/>
      <c r="O67" s="61" t="s">
        <v>62</v>
      </c>
    </row>
    <row r="68" spans="1:15" s="89" customFormat="1" ht="15">
      <c r="A68" s="59">
        <v>21</v>
      </c>
      <c r="B68" s="65" t="s">
        <v>62</v>
      </c>
      <c r="C68" s="65">
        <v>2</v>
      </c>
      <c r="D68" s="65">
        <v>1</v>
      </c>
      <c r="E68" s="59">
        <v>8</v>
      </c>
      <c r="F68" s="64" t="s">
        <v>154</v>
      </c>
      <c r="G68" s="59" t="s">
        <v>62</v>
      </c>
      <c r="H68" s="59" t="s">
        <v>174</v>
      </c>
      <c r="I68" s="59">
        <v>3</v>
      </c>
      <c r="J68" s="59">
        <v>90</v>
      </c>
      <c r="K68" s="59">
        <v>15</v>
      </c>
      <c r="L68" s="59">
        <v>0</v>
      </c>
      <c r="M68" s="59">
        <v>8</v>
      </c>
      <c r="N68" s="59"/>
      <c r="O68" s="61" t="s">
        <v>62</v>
      </c>
    </row>
    <row r="69" spans="1:16" s="89" customFormat="1" ht="15">
      <c r="A69" s="59">
        <v>22</v>
      </c>
      <c r="B69" s="59" t="s">
        <v>62</v>
      </c>
      <c r="C69" s="59">
        <v>2</v>
      </c>
      <c r="D69" s="59">
        <v>2</v>
      </c>
      <c r="E69" s="59">
        <v>8</v>
      </c>
      <c r="F69" s="60" t="s">
        <v>87</v>
      </c>
      <c r="G69" s="59" t="s">
        <v>62</v>
      </c>
      <c r="H69" s="59" t="s">
        <v>174</v>
      </c>
      <c r="I69" s="59">
        <v>3</v>
      </c>
      <c r="J69" s="59">
        <v>90</v>
      </c>
      <c r="K69" s="59">
        <v>15</v>
      </c>
      <c r="L69" s="59">
        <v>0</v>
      </c>
      <c r="M69" s="59">
        <v>8</v>
      </c>
      <c r="N69" s="59"/>
      <c r="O69" s="61" t="s">
        <v>146</v>
      </c>
      <c r="P69" s="90"/>
    </row>
    <row r="70" spans="1:16" s="89" customFormat="1" ht="15">
      <c r="A70" s="59">
        <v>23</v>
      </c>
      <c r="B70" s="62" t="s">
        <v>62</v>
      </c>
      <c r="C70" s="62">
        <v>2</v>
      </c>
      <c r="D70" s="62">
        <v>3</v>
      </c>
      <c r="E70" s="62">
        <v>8</v>
      </c>
      <c r="F70" s="60" t="s">
        <v>88</v>
      </c>
      <c r="G70" s="59" t="s">
        <v>62</v>
      </c>
      <c r="H70" s="59" t="s">
        <v>174</v>
      </c>
      <c r="I70" s="59">
        <v>3</v>
      </c>
      <c r="J70" s="59">
        <v>90</v>
      </c>
      <c r="K70" s="59">
        <v>15</v>
      </c>
      <c r="L70" s="59">
        <v>0</v>
      </c>
      <c r="M70" s="59">
        <v>8</v>
      </c>
      <c r="N70" s="59"/>
      <c r="O70" s="61" t="s">
        <v>146</v>
      </c>
      <c r="P70" s="90"/>
    </row>
    <row r="71" spans="1:15" s="89" customFormat="1" ht="15">
      <c r="A71" s="59">
        <v>24</v>
      </c>
      <c r="B71" s="59" t="s">
        <v>62</v>
      </c>
      <c r="C71" s="59">
        <v>2</v>
      </c>
      <c r="D71" s="59">
        <v>4</v>
      </c>
      <c r="E71" s="59">
        <v>8</v>
      </c>
      <c r="F71" s="60" t="s">
        <v>98</v>
      </c>
      <c r="G71" s="59" t="s">
        <v>62</v>
      </c>
      <c r="H71" s="59" t="s">
        <v>174</v>
      </c>
      <c r="I71" s="59">
        <v>3</v>
      </c>
      <c r="J71" s="59">
        <v>90</v>
      </c>
      <c r="K71" s="59">
        <v>15</v>
      </c>
      <c r="L71" s="59">
        <v>0</v>
      </c>
      <c r="M71" s="59">
        <v>8</v>
      </c>
      <c r="N71" s="59"/>
      <c r="O71" s="61" t="s">
        <v>62</v>
      </c>
    </row>
    <row r="72" spans="1:16" s="89" customFormat="1" ht="15">
      <c r="A72" s="59">
        <v>25</v>
      </c>
      <c r="B72" s="59" t="s">
        <v>62</v>
      </c>
      <c r="C72" s="59">
        <v>2</v>
      </c>
      <c r="D72" s="59">
        <v>5</v>
      </c>
      <c r="E72" s="59">
        <v>8</v>
      </c>
      <c r="F72" s="60" t="s">
        <v>89</v>
      </c>
      <c r="G72" s="59" t="s">
        <v>62</v>
      </c>
      <c r="H72" s="59" t="s">
        <v>174</v>
      </c>
      <c r="I72" s="59">
        <v>3</v>
      </c>
      <c r="J72" s="59">
        <v>90</v>
      </c>
      <c r="K72" s="59">
        <v>15</v>
      </c>
      <c r="L72" s="59">
        <v>0</v>
      </c>
      <c r="M72" s="59">
        <v>8</v>
      </c>
      <c r="N72" s="59"/>
      <c r="O72" s="61" t="s">
        <v>146</v>
      </c>
      <c r="P72" s="90"/>
    </row>
    <row r="73" spans="1:15" s="89" customFormat="1" ht="30">
      <c r="A73" s="59">
        <v>26</v>
      </c>
      <c r="B73" s="59" t="s">
        <v>62</v>
      </c>
      <c r="C73" s="59">
        <v>2</v>
      </c>
      <c r="D73" s="59">
        <v>6</v>
      </c>
      <c r="E73" s="59">
        <v>8</v>
      </c>
      <c r="F73" s="60" t="s">
        <v>100</v>
      </c>
      <c r="G73" s="59" t="s">
        <v>62</v>
      </c>
      <c r="H73" s="59" t="s">
        <v>174</v>
      </c>
      <c r="I73" s="59">
        <v>3</v>
      </c>
      <c r="J73" s="59">
        <v>90</v>
      </c>
      <c r="K73" s="59">
        <v>15</v>
      </c>
      <c r="L73" s="59">
        <v>0</v>
      </c>
      <c r="M73" s="59">
        <v>8</v>
      </c>
      <c r="N73" s="59"/>
      <c r="O73" s="61" t="s">
        <v>62</v>
      </c>
    </row>
    <row r="74" spans="1:15" s="89" customFormat="1" ht="30">
      <c r="A74" s="59">
        <v>27</v>
      </c>
      <c r="B74" s="59" t="s">
        <v>62</v>
      </c>
      <c r="C74" s="59">
        <v>2</v>
      </c>
      <c r="D74" s="59">
        <v>7</v>
      </c>
      <c r="E74" s="59">
        <v>8</v>
      </c>
      <c r="F74" s="60" t="s">
        <v>80</v>
      </c>
      <c r="G74" s="59" t="s">
        <v>62</v>
      </c>
      <c r="H74" s="59" t="s">
        <v>174</v>
      </c>
      <c r="I74" s="59">
        <v>3</v>
      </c>
      <c r="J74" s="59">
        <v>90</v>
      </c>
      <c r="K74" s="59">
        <v>15</v>
      </c>
      <c r="L74" s="59">
        <v>0</v>
      </c>
      <c r="M74" s="59">
        <v>8</v>
      </c>
      <c r="N74" s="59"/>
      <c r="O74" s="61" t="s">
        <v>62</v>
      </c>
    </row>
    <row r="75" spans="1:15" s="89" customFormat="1" ht="15" customHeight="1">
      <c r="A75" s="59">
        <v>28</v>
      </c>
      <c r="B75" s="59" t="s">
        <v>62</v>
      </c>
      <c r="C75" s="59">
        <v>2</v>
      </c>
      <c r="D75" s="59">
        <v>8</v>
      </c>
      <c r="E75" s="59">
        <v>9</v>
      </c>
      <c r="F75" s="60" t="s">
        <v>103</v>
      </c>
      <c r="G75" s="59" t="s">
        <v>62</v>
      </c>
      <c r="H75" s="59" t="s">
        <v>169</v>
      </c>
      <c r="I75" s="59">
        <v>3</v>
      </c>
      <c r="J75" s="59">
        <v>90</v>
      </c>
      <c r="K75" s="59">
        <v>15</v>
      </c>
      <c r="L75" s="59">
        <v>0</v>
      </c>
      <c r="M75" s="59">
        <v>8</v>
      </c>
      <c r="N75" s="59"/>
      <c r="O75" s="61" t="s">
        <v>62</v>
      </c>
    </row>
    <row r="76" spans="1:15" s="89" customFormat="1" ht="30">
      <c r="A76" s="59">
        <v>29</v>
      </c>
      <c r="B76" s="59" t="s">
        <v>62</v>
      </c>
      <c r="C76" s="59">
        <v>2</v>
      </c>
      <c r="D76" s="59">
        <v>9</v>
      </c>
      <c r="E76" s="59">
        <v>9</v>
      </c>
      <c r="F76" s="60" t="s">
        <v>99</v>
      </c>
      <c r="G76" s="59" t="s">
        <v>62</v>
      </c>
      <c r="H76" s="59" t="s">
        <v>169</v>
      </c>
      <c r="I76" s="59">
        <v>3</v>
      </c>
      <c r="J76" s="59">
        <v>90</v>
      </c>
      <c r="K76" s="59">
        <v>15</v>
      </c>
      <c r="L76" s="59">
        <v>0</v>
      </c>
      <c r="M76" s="59">
        <v>8</v>
      </c>
      <c r="N76" s="59"/>
      <c r="O76" s="61" t="s">
        <v>62</v>
      </c>
    </row>
    <row r="77" spans="1:15" s="89" customFormat="1" ht="15">
      <c r="A77" s="59">
        <v>30</v>
      </c>
      <c r="B77" s="59" t="s">
        <v>62</v>
      </c>
      <c r="C77" s="59">
        <v>3</v>
      </c>
      <c r="D77" s="59">
        <v>0</v>
      </c>
      <c r="E77" s="65">
        <v>9</v>
      </c>
      <c r="F77" s="60" t="s">
        <v>105</v>
      </c>
      <c r="G77" s="59" t="s">
        <v>62</v>
      </c>
      <c r="H77" s="59" t="s">
        <v>169</v>
      </c>
      <c r="I77" s="59">
        <v>3</v>
      </c>
      <c r="J77" s="59">
        <v>90</v>
      </c>
      <c r="K77" s="59">
        <v>15</v>
      </c>
      <c r="L77" s="59">
        <v>0</v>
      </c>
      <c r="M77" s="59">
        <v>8</v>
      </c>
      <c r="N77" s="59"/>
      <c r="O77" s="61" t="s">
        <v>62</v>
      </c>
    </row>
    <row r="78" spans="1:15" s="89" customFormat="1" ht="45">
      <c r="A78" s="59">
        <v>31</v>
      </c>
      <c r="B78" s="59" t="s">
        <v>62</v>
      </c>
      <c r="C78" s="59">
        <v>3</v>
      </c>
      <c r="D78" s="59">
        <v>1</v>
      </c>
      <c r="E78" s="59">
        <v>9</v>
      </c>
      <c r="F78" s="60" t="s">
        <v>108</v>
      </c>
      <c r="G78" s="59" t="s">
        <v>62</v>
      </c>
      <c r="H78" s="59" t="s">
        <v>169</v>
      </c>
      <c r="I78" s="59">
        <v>3</v>
      </c>
      <c r="J78" s="59">
        <v>90</v>
      </c>
      <c r="K78" s="59">
        <v>15</v>
      </c>
      <c r="L78" s="59">
        <v>0</v>
      </c>
      <c r="M78" s="59">
        <v>8</v>
      </c>
      <c r="N78" s="59"/>
      <c r="O78" s="61" t="s">
        <v>55</v>
      </c>
    </row>
    <row r="79" spans="1:15" s="89" customFormat="1" ht="30">
      <c r="A79" s="59">
        <v>32</v>
      </c>
      <c r="B79" s="59" t="s">
        <v>62</v>
      </c>
      <c r="C79" s="59">
        <v>3</v>
      </c>
      <c r="D79" s="59">
        <v>2</v>
      </c>
      <c r="E79" s="59">
        <v>9</v>
      </c>
      <c r="F79" s="60" t="s">
        <v>101</v>
      </c>
      <c r="G79" s="59" t="s">
        <v>62</v>
      </c>
      <c r="H79" s="59" t="s">
        <v>169</v>
      </c>
      <c r="I79" s="59">
        <v>3</v>
      </c>
      <c r="J79" s="59">
        <v>90</v>
      </c>
      <c r="K79" s="59">
        <v>15</v>
      </c>
      <c r="L79" s="59">
        <v>0</v>
      </c>
      <c r="M79" s="59">
        <v>8</v>
      </c>
      <c r="N79" s="59"/>
      <c r="O79" s="61" t="s">
        <v>62</v>
      </c>
    </row>
    <row r="80" spans="1:15" s="89" customFormat="1" ht="28.5" customHeight="1">
      <c r="A80" s="59">
        <v>33</v>
      </c>
      <c r="B80" s="59" t="s">
        <v>62</v>
      </c>
      <c r="C80" s="59">
        <v>3</v>
      </c>
      <c r="D80" s="59">
        <v>3</v>
      </c>
      <c r="E80" s="59">
        <v>9</v>
      </c>
      <c r="F80" s="60" t="s">
        <v>85</v>
      </c>
      <c r="G80" s="59" t="s">
        <v>62</v>
      </c>
      <c r="H80" s="59" t="s">
        <v>169</v>
      </c>
      <c r="I80" s="59">
        <v>3</v>
      </c>
      <c r="J80" s="59">
        <v>90</v>
      </c>
      <c r="K80" s="59">
        <v>15</v>
      </c>
      <c r="L80" s="59">
        <v>0</v>
      </c>
      <c r="M80" s="59">
        <v>8</v>
      </c>
      <c r="N80" s="59"/>
      <c r="O80" s="61" t="s">
        <v>62</v>
      </c>
    </row>
    <row r="81" spans="1:15" s="89" customFormat="1" ht="48" customHeight="1">
      <c r="A81" s="59">
        <v>34</v>
      </c>
      <c r="B81" s="59" t="s">
        <v>62</v>
      </c>
      <c r="C81" s="59">
        <v>3</v>
      </c>
      <c r="D81" s="59">
        <v>4</v>
      </c>
      <c r="E81" s="59">
        <v>3</v>
      </c>
      <c r="F81" s="135" t="s">
        <v>185</v>
      </c>
      <c r="G81" s="134" t="s">
        <v>62</v>
      </c>
      <c r="H81" s="134" t="s">
        <v>187</v>
      </c>
      <c r="I81" s="134">
        <v>3</v>
      </c>
      <c r="J81" s="134">
        <v>90</v>
      </c>
      <c r="K81" s="134">
        <v>30</v>
      </c>
      <c r="L81" s="134">
        <v>15</v>
      </c>
      <c r="M81" s="134">
        <v>0</v>
      </c>
      <c r="N81" s="134" t="s">
        <v>186</v>
      </c>
      <c r="O81" s="136" t="s">
        <v>55</v>
      </c>
    </row>
    <row r="82" spans="1:15" s="89" customFormat="1" ht="159.75" customHeight="1">
      <c r="A82" s="134">
        <v>35</v>
      </c>
      <c r="B82" s="134" t="s">
        <v>62</v>
      </c>
      <c r="C82" s="134">
        <v>3</v>
      </c>
      <c r="D82" s="134">
        <v>5</v>
      </c>
      <c r="E82" s="134">
        <v>3</v>
      </c>
      <c r="F82" s="143" t="s">
        <v>188</v>
      </c>
      <c r="G82" s="144" t="s">
        <v>62</v>
      </c>
      <c r="H82" s="144" t="s">
        <v>189</v>
      </c>
      <c r="I82" s="144">
        <v>3</v>
      </c>
      <c r="J82" s="134"/>
      <c r="K82" s="134"/>
      <c r="L82" s="134"/>
      <c r="M82" s="134"/>
      <c r="N82" s="134"/>
      <c r="O82" s="136"/>
    </row>
    <row r="83" spans="1:15" ht="21.75" customHeight="1">
      <c r="A83" s="130" t="s">
        <v>49</v>
      </c>
      <c r="B83" s="130"/>
      <c r="C83" s="130"/>
      <c r="D83" s="130"/>
      <c r="E83" s="131"/>
      <c r="F83" s="131"/>
      <c r="G83" s="86"/>
      <c r="H83" s="132"/>
      <c r="I83" s="132"/>
      <c r="J83" s="132"/>
      <c r="K83" s="132"/>
      <c r="L83" s="131"/>
      <c r="M83" s="131"/>
      <c r="N83" s="131"/>
      <c r="O83" s="8"/>
    </row>
    <row r="84" spans="1:15" ht="21.75" customHeight="1">
      <c r="A84" s="134">
        <v>1</v>
      </c>
      <c r="B84" s="59" t="s">
        <v>109</v>
      </c>
      <c r="C84" s="59">
        <v>0</v>
      </c>
      <c r="D84" s="59">
        <v>1</v>
      </c>
      <c r="E84" s="59">
        <v>1</v>
      </c>
      <c r="F84" s="60" t="s">
        <v>156</v>
      </c>
      <c r="G84" s="113" t="s">
        <v>109</v>
      </c>
      <c r="H84" s="114" t="s">
        <v>157</v>
      </c>
      <c r="I84" s="115"/>
      <c r="J84" s="115">
        <v>90</v>
      </c>
      <c r="K84" s="114">
        <v>0</v>
      </c>
      <c r="L84" s="114">
        <v>0</v>
      </c>
      <c r="M84" s="114">
        <v>23</v>
      </c>
      <c r="N84" s="114"/>
      <c r="O84" s="61" t="s">
        <v>158</v>
      </c>
    </row>
    <row r="85" spans="1:15" s="8" customFormat="1" ht="20.25" customHeight="1">
      <c r="A85" s="134"/>
      <c r="B85" s="59" t="s">
        <v>109</v>
      </c>
      <c r="C85" s="59">
        <v>0</v>
      </c>
      <c r="D85" s="59">
        <v>1</v>
      </c>
      <c r="E85" s="59">
        <v>1</v>
      </c>
      <c r="F85" s="60" t="s">
        <v>156</v>
      </c>
      <c r="G85" s="113" t="s">
        <v>109</v>
      </c>
      <c r="H85" s="115" t="s">
        <v>159</v>
      </c>
      <c r="I85" s="115">
        <v>6</v>
      </c>
      <c r="J85" s="115">
        <v>90</v>
      </c>
      <c r="K85" s="114">
        <v>0</v>
      </c>
      <c r="L85" s="114">
        <v>0</v>
      </c>
      <c r="M85" s="114">
        <v>23</v>
      </c>
      <c r="N85" s="114"/>
      <c r="O85" s="116" t="s">
        <v>62</v>
      </c>
    </row>
    <row r="86" spans="1:15" s="66" customFormat="1" ht="30" customHeight="1">
      <c r="A86" s="134">
        <v>2</v>
      </c>
      <c r="B86" s="59" t="s">
        <v>109</v>
      </c>
      <c r="C86" s="59">
        <v>0</v>
      </c>
      <c r="D86" s="59">
        <v>2</v>
      </c>
      <c r="E86" s="59">
        <v>1</v>
      </c>
      <c r="F86" s="60" t="s">
        <v>160</v>
      </c>
      <c r="G86" s="113" t="s">
        <v>109</v>
      </c>
      <c r="H86" s="115" t="s">
        <v>157</v>
      </c>
      <c r="I86" s="115"/>
      <c r="J86" s="115">
        <v>60</v>
      </c>
      <c r="K86" s="114">
        <v>0</v>
      </c>
      <c r="L86" s="114">
        <v>0</v>
      </c>
      <c r="M86" s="114">
        <v>15</v>
      </c>
      <c r="N86" s="114"/>
      <c r="O86" s="61" t="s">
        <v>158</v>
      </c>
    </row>
    <row r="87" spans="1:15" s="66" customFormat="1" ht="21" customHeight="1">
      <c r="A87" s="134"/>
      <c r="B87" s="59" t="s">
        <v>109</v>
      </c>
      <c r="C87" s="59">
        <v>0</v>
      </c>
      <c r="D87" s="59">
        <v>2</v>
      </c>
      <c r="E87" s="59">
        <v>1</v>
      </c>
      <c r="F87" s="60" t="s">
        <v>160</v>
      </c>
      <c r="G87" s="113" t="s">
        <v>109</v>
      </c>
      <c r="H87" s="115" t="s">
        <v>159</v>
      </c>
      <c r="I87" s="115">
        <v>4</v>
      </c>
      <c r="J87" s="115">
        <v>60</v>
      </c>
      <c r="K87" s="114">
        <v>0</v>
      </c>
      <c r="L87" s="114">
        <v>0</v>
      </c>
      <c r="M87" s="114">
        <v>15</v>
      </c>
      <c r="N87" s="114"/>
      <c r="O87" s="116" t="s">
        <v>62</v>
      </c>
    </row>
    <row r="88" spans="1:15" s="66" customFormat="1" ht="26.25" customHeight="1">
      <c r="A88" s="134">
        <v>3</v>
      </c>
      <c r="B88" s="59" t="s">
        <v>109</v>
      </c>
      <c r="C88" s="59">
        <v>0</v>
      </c>
      <c r="D88" s="59">
        <v>3</v>
      </c>
      <c r="E88" s="59">
        <v>1</v>
      </c>
      <c r="F88" s="60" t="s">
        <v>110</v>
      </c>
      <c r="G88" s="113" t="s">
        <v>109</v>
      </c>
      <c r="H88" s="115" t="s">
        <v>157</v>
      </c>
      <c r="I88" s="115"/>
      <c r="J88" s="115">
        <v>60</v>
      </c>
      <c r="K88" s="114">
        <v>0</v>
      </c>
      <c r="L88" s="114">
        <v>0</v>
      </c>
      <c r="M88" s="114">
        <v>15</v>
      </c>
      <c r="N88" s="114"/>
      <c r="O88" s="61" t="s">
        <v>158</v>
      </c>
    </row>
    <row r="89" spans="1:15" s="66" customFormat="1" ht="17.25" customHeight="1">
      <c r="A89" s="134"/>
      <c r="B89" s="59" t="s">
        <v>109</v>
      </c>
      <c r="C89" s="59">
        <v>0</v>
      </c>
      <c r="D89" s="59">
        <v>3</v>
      </c>
      <c r="E89" s="59">
        <v>1</v>
      </c>
      <c r="F89" s="60" t="s">
        <v>110</v>
      </c>
      <c r="G89" s="113" t="s">
        <v>109</v>
      </c>
      <c r="H89" s="115" t="s">
        <v>159</v>
      </c>
      <c r="I89" s="115">
        <v>4</v>
      </c>
      <c r="J89" s="115">
        <v>60</v>
      </c>
      <c r="K89" s="114">
        <v>0</v>
      </c>
      <c r="L89" s="114">
        <v>0</v>
      </c>
      <c r="M89" s="114">
        <v>15</v>
      </c>
      <c r="N89" s="114"/>
      <c r="O89" s="116" t="s">
        <v>62</v>
      </c>
    </row>
    <row r="90" spans="1:15" s="66" customFormat="1" ht="19.5" customHeight="1">
      <c r="A90" s="134">
        <v>4</v>
      </c>
      <c r="B90" s="59" t="s">
        <v>109</v>
      </c>
      <c r="C90" s="59">
        <v>0</v>
      </c>
      <c r="D90" s="59">
        <v>4</v>
      </c>
      <c r="E90" s="59">
        <v>2</v>
      </c>
      <c r="F90" s="60" t="s">
        <v>161</v>
      </c>
      <c r="G90" s="113" t="s">
        <v>109</v>
      </c>
      <c r="H90" s="115" t="s">
        <v>159</v>
      </c>
      <c r="I90" s="115">
        <v>4</v>
      </c>
      <c r="J90" s="115">
        <v>120</v>
      </c>
      <c r="K90" s="114">
        <v>15</v>
      </c>
      <c r="L90" s="114">
        <v>0</v>
      </c>
      <c r="M90" s="114">
        <v>15</v>
      </c>
      <c r="N90" s="114"/>
      <c r="O90" s="116" t="s">
        <v>62</v>
      </c>
    </row>
    <row r="91" spans="1:15" s="66" customFormat="1" ht="17.25" customHeight="1">
      <c r="A91" s="134">
        <v>5</v>
      </c>
      <c r="B91" s="59" t="s">
        <v>109</v>
      </c>
      <c r="C91" s="59">
        <v>0</v>
      </c>
      <c r="D91" s="59">
        <v>5</v>
      </c>
      <c r="E91" s="59">
        <v>2</v>
      </c>
      <c r="F91" s="60" t="s">
        <v>162</v>
      </c>
      <c r="G91" s="113" t="s">
        <v>109</v>
      </c>
      <c r="H91" s="115" t="s">
        <v>159</v>
      </c>
      <c r="I91" s="115">
        <v>4</v>
      </c>
      <c r="J91" s="115">
        <v>120</v>
      </c>
      <c r="K91" s="114">
        <v>15</v>
      </c>
      <c r="L91" s="114">
        <v>0</v>
      </c>
      <c r="M91" s="114">
        <v>15</v>
      </c>
      <c r="N91" s="114"/>
      <c r="O91" s="116" t="s">
        <v>62</v>
      </c>
    </row>
    <row r="92" spans="1:15" s="66" customFormat="1" ht="22.5" customHeight="1">
      <c r="A92" s="134">
        <v>6</v>
      </c>
      <c r="B92" s="59" t="s">
        <v>109</v>
      </c>
      <c r="C92" s="59">
        <v>0</v>
      </c>
      <c r="D92" s="59">
        <v>6</v>
      </c>
      <c r="E92" s="59">
        <v>6</v>
      </c>
      <c r="F92" s="60" t="s">
        <v>163</v>
      </c>
      <c r="G92" s="113" t="s">
        <v>109</v>
      </c>
      <c r="H92" s="117" t="s">
        <v>139</v>
      </c>
      <c r="I92" s="115">
        <v>4</v>
      </c>
      <c r="J92" s="115">
        <v>120</v>
      </c>
      <c r="K92" s="114">
        <v>15</v>
      </c>
      <c r="L92" s="114">
        <v>0</v>
      </c>
      <c r="M92" s="114">
        <v>15</v>
      </c>
      <c r="N92" s="114"/>
      <c r="O92" s="116" t="s">
        <v>62</v>
      </c>
    </row>
    <row r="93" spans="1:15" s="66" customFormat="1" ht="18.75" customHeight="1">
      <c r="A93" s="134">
        <v>7</v>
      </c>
      <c r="B93" s="59" t="s">
        <v>109</v>
      </c>
      <c r="C93" s="59">
        <v>0</v>
      </c>
      <c r="D93" s="59">
        <v>7</v>
      </c>
      <c r="E93" s="59">
        <v>1</v>
      </c>
      <c r="F93" s="91" t="s">
        <v>164</v>
      </c>
      <c r="G93" s="113" t="s">
        <v>109</v>
      </c>
      <c r="H93" s="117" t="s">
        <v>157</v>
      </c>
      <c r="I93" s="115">
        <v>2</v>
      </c>
      <c r="J93" s="115">
        <v>60</v>
      </c>
      <c r="K93" s="114">
        <v>0</v>
      </c>
      <c r="L93" s="114">
        <v>0</v>
      </c>
      <c r="M93" s="114">
        <v>15</v>
      </c>
      <c r="N93" s="114"/>
      <c r="O93" s="116" t="s">
        <v>62</v>
      </c>
    </row>
    <row r="94" spans="1:15" s="66" customFormat="1" ht="19.5" customHeight="1">
      <c r="A94" s="128">
        <v>8</v>
      </c>
      <c r="B94" s="129" t="s">
        <v>109</v>
      </c>
      <c r="C94" s="59">
        <v>0</v>
      </c>
      <c r="D94" s="59">
        <v>8</v>
      </c>
      <c r="E94" s="59">
        <v>1</v>
      </c>
      <c r="F94" s="60" t="s">
        <v>165</v>
      </c>
      <c r="G94" s="113" t="s">
        <v>109</v>
      </c>
      <c r="H94" s="115" t="s">
        <v>157</v>
      </c>
      <c r="I94" s="115">
        <v>4</v>
      </c>
      <c r="J94" s="115">
        <v>120</v>
      </c>
      <c r="K94" s="114">
        <v>0</v>
      </c>
      <c r="L94" s="114">
        <v>0</v>
      </c>
      <c r="M94" s="114">
        <v>30</v>
      </c>
      <c r="N94" s="114"/>
      <c r="O94" s="116" t="s">
        <v>166</v>
      </c>
    </row>
    <row r="95" spans="1:15" s="66" customFormat="1" ht="15.75" customHeight="1">
      <c r="A95" s="128">
        <v>9</v>
      </c>
      <c r="B95" s="129" t="s">
        <v>109</v>
      </c>
      <c r="C95" s="59">
        <v>0</v>
      </c>
      <c r="D95" s="59">
        <v>9</v>
      </c>
      <c r="E95" s="59">
        <v>2</v>
      </c>
      <c r="F95" s="60" t="s">
        <v>165</v>
      </c>
      <c r="G95" s="113" t="s">
        <v>109</v>
      </c>
      <c r="H95" s="115" t="s">
        <v>159</v>
      </c>
      <c r="I95" s="115">
        <v>4</v>
      </c>
      <c r="J95" s="115">
        <v>120</v>
      </c>
      <c r="K95" s="114">
        <v>0</v>
      </c>
      <c r="L95" s="114">
        <v>0</v>
      </c>
      <c r="M95" s="114">
        <v>30</v>
      </c>
      <c r="N95" s="114"/>
      <c r="O95" s="116" t="s">
        <v>166</v>
      </c>
    </row>
    <row r="96" spans="1:15" s="66" customFormat="1" ht="16.5" customHeight="1">
      <c r="A96" s="128">
        <v>10</v>
      </c>
      <c r="B96" s="129" t="s">
        <v>109</v>
      </c>
      <c r="C96" s="65">
        <v>1</v>
      </c>
      <c r="D96" s="65">
        <v>0</v>
      </c>
      <c r="E96" s="65">
        <v>3</v>
      </c>
      <c r="F96" s="64" t="s">
        <v>165</v>
      </c>
      <c r="G96" s="123" t="s">
        <v>109</v>
      </c>
      <c r="H96" s="124" t="s">
        <v>144</v>
      </c>
      <c r="I96" s="125">
        <v>4</v>
      </c>
      <c r="J96" s="125">
        <v>120</v>
      </c>
      <c r="K96" s="126">
        <v>0</v>
      </c>
      <c r="L96" s="126">
        <v>0</v>
      </c>
      <c r="M96" s="126">
        <v>30</v>
      </c>
      <c r="N96" s="126"/>
      <c r="O96" s="127" t="s">
        <v>166</v>
      </c>
    </row>
    <row r="97" spans="1:15" s="66" customFormat="1" ht="21.75" customHeight="1">
      <c r="A97" s="128">
        <v>11</v>
      </c>
      <c r="B97" s="128" t="s">
        <v>109</v>
      </c>
      <c r="C97" s="134">
        <v>1</v>
      </c>
      <c r="D97" s="134">
        <v>1</v>
      </c>
      <c r="E97" s="134">
        <v>4</v>
      </c>
      <c r="F97" s="135" t="s">
        <v>165</v>
      </c>
      <c r="G97" s="113" t="s">
        <v>109</v>
      </c>
      <c r="H97" s="113" t="s">
        <v>147</v>
      </c>
      <c r="I97" s="117">
        <v>4</v>
      </c>
      <c r="J97" s="117">
        <v>120</v>
      </c>
      <c r="K97" s="113">
        <v>0</v>
      </c>
      <c r="L97" s="113">
        <v>0</v>
      </c>
      <c r="M97" s="113">
        <v>30</v>
      </c>
      <c r="N97" s="113"/>
      <c r="O97" s="136" t="s">
        <v>166</v>
      </c>
    </row>
    <row r="98" spans="1:15" s="66" customFormat="1" ht="21.75" customHeight="1">
      <c r="A98" s="137"/>
      <c r="B98" s="137"/>
      <c r="C98" s="138"/>
      <c r="D98" s="138"/>
      <c r="E98" s="138"/>
      <c r="F98" s="139"/>
      <c r="G98" s="140"/>
      <c r="H98" s="140"/>
      <c r="I98" s="141"/>
      <c r="J98" s="141"/>
      <c r="K98" s="140"/>
      <c r="L98" s="140"/>
      <c r="M98" s="140"/>
      <c r="N98" s="140"/>
      <c r="O98" s="142"/>
    </row>
    <row r="99" spans="1:15" s="66" customFormat="1" ht="33" customHeight="1" thickBot="1">
      <c r="A99" s="71"/>
      <c r="B99" s="68"/>
      <c r="C99" s="68"/>
      <c r="D99" s="68"/>
      <c r="E99" s="68"/>
      <c r="F99" s="69"/>
      <c r="G99" s="72"/>
      <c r="H99" s="68"/>
      <c r="I99" s="70"/>
      <c r="J99" s="70"/>
      <c r="K99" s="68"/>
      <c r="L99" s="68"/>
      <c r="M99" s="67"/>
      <c r="N99" s="67"/>
      <c r="O99" s="73"/>
    </row>
    <row r="100" spans="1:15" s="66" customFormat="1" ht="15.75" hidden="1" thickBot="1">
      <c r="A100" s="118" t="s">
        <v>48</v>
      </c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9"/>
      <c r="N100" s="9"/>
      <c r="O100" s="9"/>
    </row>
    <row r="101" spans="1:15" s="66" customFormat="1" ht="48.75" customHeight="1">
      <c r="A101" s="120" t="s">
        <v>0</v>
      </c>
      <c r="B101" s="168" t="s">
        <v>19</v>
      </c>
      <c r="C101" s="168"/>
      <c r="D101" s="168"/>
      <c r="E101" s="168"/>
      <c r="F101" s="121" t="s">
        <v>11</v>
      </c>
      <c r="G101" s="122" t="s">
        <v>22</v>
      </c>
      <c r="H101" s="122" t="s">
        <v>12</v>
      </c>
      <c r="I101" s="122" t="s">
        <v>15</v>
      </c>
      <c r="J101" s="122" t="s">
        <v>13</v>
      </c>
      <c r="K101" s="122" t="s">
        <v>14</v>
      </c>
      <c r="L101" s="122" t="s">
        <v>20</v>
      </c>
      <c r="M101" s="8"/>
      <c r="N101" s="10"/>
      <c r="O101" s="11"/>
    </row>
    <row r="102" spans="1:15" s="9" customFormat="1" ht="30.75" thickBot="1">
      <c r="A102" s="29">
        <v>1</v>
      </c>
      <c r="B102" s="30" t="s">
        <v>111</v>
      </c>
      <c r="C102" s="30">
        <v>0</v>
      </c>
      <c r="D102" s="30">
        <v>1</v>
      </c>
      <c r="E102" s="31">
        <v>2</v>
      </c>
      <c r="F102" s="32" t="s">
        <v>59</v>
      </c>
      <c r="G102" s="33" t="s">
        <v>53</v>
      </c>
      <c r="H102" s="34">
        <v>2</v>
      </c>
      <c r="I102" s="34">
        <v>2</v>
      </c>
      <c r="J102" s="34"/>
      <c r="K102" s="34">
        <v>60</v>
      </c>
      <c r="L102" s="34" t="s">
        <v>66</v>
      </c>
      <c r="M102"/>
      <c r="N102"/>
      <c r="O102"/>
    </row>
    <row r="103" spans="1:16" ht="52.5" customHeight="1" thickBot="1">
      <c r="A103" s="29">
        <v>2</v>
      </c>
      <c r="B103" s="30" t="s">
        <v>111</v>
      </c>
      <c r="C103" s="30">
        <v>0</v>
      </c>
      <c r="D103" s="30">
        <v>2</v>
      </c>
      <c r="E103" s="31">
        <v>2</v>
      </c>
      <c r="F103" s="32" t="s">
        <v>112</v>
      </c>
      <c r="G103" s="33" t="s">
        <v>53</v>
      </c>
      <c r="H103" s="34">
        <v>2</v>
      </c>
      <c r="I103" s="34">
        <v>2</v>
      </c>
      <c r="J103" s="34"/>
      <c r="K103" s="34">
        <v>60</v>
      </c>
      <c r="L103" s="34" t="s">
        <v>66</v>
      </c>
      <c r="P103" s="12"/>
    </row>
    <row r="104" spans="1:12" ht="15.75" thickBot="1">
      <c r="A104" s="29">
        <v>3</v>
      </c>
      <c r="B104" s="30" t="s">
        <v>111</v>
      </c>
      <c r="C104" s="30">
        <v>0</v>
      </c>
      <c r="D104" s="30">
        <v>3</v>
      </c>
      <c r="E104" s="31">
        <v>3</v>
      </c>
      <c r="F104" s="32" t="s">
        <v>60</v>
      </c>
      <c r="G104" s="33" t="s">
        <v>53</v>
      </c>
      <c r="H104" s="34">
        <v>2</v>
      </c>
      <c r="I104" s="34">
        <v>1</v>
      </c>
      <c r="J104" s="34"/>
      <c r="K104" s="34">
        <v>30</v>
      </c>
      <c r="L104" s="34" t="s">
        <v>66</v>
      </c>
    </row>
    <row r="105" spans="1:12" ht="30.75" thickBot="1">
      <c r="A105" s="29">
        <v>4</v>
      </c>
      <c r="B105" s="30" t="s">
        <v>111</v>
      </c>
      <c r="C105" s="30">
        <v>0</v>
      </c>
      <c r="D105" s="30">
        <v>4</v>
      </c>
      <c r="E105" s="31">
        <v>4</v>
      </c>
      <c r="F105" s="32" t="s">
        <v>69</v>
      </c>
      <c r="G105" s="33" t="s">
        <v>53</v>
      </c>
      <c r="H105" s="35">
        <v>4</v>
      </c>
      <c r="I105" s="35">
        <v>2</v>
      </c>
      <c r="J105" s="35"/>
      <c r="K105" s="35">
        <v>60</v>
      </c>
      <c r="L105" s="35" t="s">
        <v>66</v>
      </c>
    </row>
    <row r="106" spans="1:12" ht="15.75" thickBot="1">
      <c r="A106" s="29">
        <v>5</v>
      </c>
      <c r="B106" s="30" t="s">
        <v>111</v>
      </c>
      <c r="C106" s="30">
        <v>0</v>
      </c>
      <c r="D106" s="30">
        <v>5</v>
      </c>
      <c r="E106" s="31">
        <v>4</v>
      </c>
      <c r="F106" s="32" t="s">
        <v>113</v>
      </c>
      <c r="G106" s="33" t="s">
        <v>53</v>
      </c>
      <c r="H106" s="35">
        <v>4</v>
      </c>
      <c r="I106" s="34">
        <v>2</v>
      </c>
      <c r="J106" s="34"/>
      <c r="K106" s="34">
        <v>60</v>
      </c>
      <c r="L106" s="34" t="s">
        <v>66</v>
      </c>
    </row>
    <row r="107" spans="1:12" ht="15.75" thickBot="1">
      <c r="A107" s="36">
        <v>6</v>
      </c>
      <c r="B107" s="37" t="s">
        <v>111</v>
      </c>
      <c r="C107" s="37">
        <v>0</v>
      </c>
      <c r="D107" s="37">
        <v>6</v>
      </c>
      <c r="E107" s="38">
        <v>8</v>
      </c>
      <c r="F107" s="39" t="s">
        <v>114</v>
      </c>
      <c r="G107" s="40" t="s">
        <v>53</v>
      </c>
      <c r="H107" s="41">
        <v>8</v>
      </c>
      <c r="I107" s="41">
        <v>2</v>
      </c>
      <c r="J107" s="41"/>
      <c r="K107" s="41">
        <v>60</v>
      </c>
      <c r="L107" s="41" t="s">
        <v>66</v>
      </c>
    </row>
    <row r="108" spans="1:15" ht="15.75" thickBot="1">
      <c r="A108" s="36">
        <v>7</v>
      </c>
      <c r="B108" s="37" t="s">
        <v>111</v>
      </c>
      <c r="C108" s="37">
        <v>0</v>
      </c>
      <c r="D108" s="37">
        <v>7</v>
      </c>
      <c r="E108" s="38">
        <v>8</v>
      </c>
      <c r="F108" s="39" t="s">
        <v>115</v>
      </c>
      <c r="G108" s="40" t="s">
        <v>53</v>
      </c>
      <c r="H108" s="41">
        <v>8</v>
      </c>
      <c r="I108" s="41">
        <v>2</v>
      </c>
      <c r="J108" s="41"/>
      <c r="K108" s="41">
        <v>60</v>
      </c>
      <c r="L108" s="41" t="s">
        <v>66</v>
      </c>
      <c r="M108" s="92"/>
      <c r="N108" s="92"/>
      <c r="O108" s="92"/>
    </row>
    <row r="109" ht="16.5" thickBot="1">
      <c r="A109" s="13" t="s">
        <v>23</v>
      </c>
    </row>
    <row r="110" spans="1:15" s="92" customFormat="1" ht="41.25" thickBot="1">
      <c r="A110" s="164" t="s">
        <v>16</v>
      </c>
      <c r="B110" s="165"/>
      <c r="C110" s="165"/>
      <c r="D110" s="165"/>
      <c r="E110" s="165"/>
      <c r="F110" s="165"/>
      <c r="G110" s="165"/>
      <c r="H110" s="26" t="s">
        <v>15</v>
      </c>
      <c r="I110" s="166" t="s">
        <v>17</v>
      </c>
      <c r="J110" s="167"/>
      <c r="K110" s="166" t="s">
        <v>18</v>
      </c>
      <c r="L110" s="178"/>
      <c r="M110"/>
      <c r="N110"/>
      <c r="O110"/>
    </row>
    <row r="111" spans="1:12" ht="12.75">
      <c r="A111" s="179" t="s">
        <v>168</v>
      </c>
      <c r="B111" s="180"/>
      <c r="C111" s="180"/>
      <c r="D111" s="180"/>
      <c r="E111" s="180"/>
      <c r="F111" s="180"/>
      <c r="G111" s="181"/>
      <c r="H111" s="188">
        <v>10</v>
      </c>
      <c r="I111" s="191" t="s">
        <v>116</v>
      </c>
      <c r="J111" s="192"/>
      <c r="K111" s="197" t="s">
        <v>178</v>
      </c>
      <c r="L111" s="198"/>
    </row>
    <row r="112" spans="1:12" ht="12.75">
      <c r="A112" s="182"/>
      <c r="B112" s="183"/>
      <c r="C112" s="183"/>
      <c r="D112" s="183"/>
      <c r="E112" s="183"/>
      <c r="F112" s="183"/>
      <c r="G112" s="184"/>
      <c r="H112" s="189"/>
      <c r="I112" s="193"/>
      <c r="J112" s="194"/>
      <c r="K112" s="199"/>
      <c r="L112" s="200"/>
    </row>
    <row r="113" spans="1:12" ht="13.5" thickBot="1">
      <c r="A113" s="185"/>
      <c r="B113" s="186"/>
      <c r="C113" s="186"/>
      <c r="D113" s="186"/>
      <c r="E113" s="186"/>
      <c r="F113" s="186"/>
      <c r="G113" s="187"/>
      <c r="H113" s="190"/>
      <c r="I113" s="195"/>
      <c r="J113" s="196"/>
      <c r="K113" s="201"/>
      <c r="L113" s="202"/>
    </row>
    <row r="114" ht="19.5" customHeight="1"/>
    <row r="115" spans="1:15" ht="21.75" customHeight="1">
      <c r="A115" s="147" t="s">
        <v>182</v>
      </c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33"/>
      <c r="O115" s="133"/>
    </row>
    <row r="116" spans="1:15" ht="14.25" customHeight="1">
      <c r="A116" s="207" t="s">
        <v>183</v>
      </c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66"/>
      <c r="O116" s="66"/>
    </row>
    <row r="117" spans="1:15" ht="16.5" customHeight="1">
      <c r="A117" s="207" t="s">
        <v>184</v>
      </c>
      <c r="B117" s="207"/>
      <c r="C117" s="207"/>
      <c r="D117" s="207"/>
      <c r="E117" s="207"/>
      <c r="F117" s="207"/>
      <c r="G117" s="207"/>
      <c r="H117" s="207"/>
      <c r="I117" s="207"/>
      <c r="J117" s="207"/>
      <c r="K117" s="207"/>
      <c r="L117" s="207"/>
      <c r="M117" s="207"/>
      <c r="N117" s="66"/>
      <c r="O117" s="66"/>
    </row>
    <row r="122" spans="12:14" ht="12.75">
      <c r="L122" s="206" t="s">
        <v>179</v>
      </c>
      <c r="M122" s="206"/>
      <c r="N122" s="206"/>
    </row>
    <row r="123" spans="12:16" ht="12.75">
      <c r="L123" s="204" t="s">
        <v>180</v>
      </c>
      <c r="M123" s="205"/>
      <c r="N123" s="205"/>
      <c r="O123" s="205"/>
      <c r="P123" s="205"/>
    </row>
  </sheetData>
  <sheetProtection deleteColumns="0" deleteRows="0"/>
  <mergeCells count="27">
    <mergeCell ref="A111:G113"/>
    <mergeCell ref="H111:H113"/>
    <mergeCell ref="I111:J113"/>
    <mergeCell ref="K111:L113"/>
    <mergeCell ref="C46:O46"/>
    <mergeCell ref="L123:P123"/>
    <mergeCell ref="L122:N122"/>
    <mergeCell ref="A116:M116"/>
    <mergeCell ref="A117:M117"/>
    <mergeCell ref="B5:E5"/>
    <mergeCell ref="I3:I4"/>
    <mergeCell ref="A110:G110"/>
    <mergeCell ref="I110:J110"/>
    <mergeCell ref="B101:E101"/>
    <mergeCell ref="J3:M3"/>
    <mergeCell ref="B3:E4"/>
    <mergeCell ref="K110:L110"/>
    <mergeCell ref="A115:M115"/>
    <mergeCell ref="F1:O1"/>
    <mergeCell ref="A2:E2"/>
    <mergeCell ref="F2:O2"/>
    <mergeCell ref="O3:O4"/>
    <mergeCell ref="F3:F4"/>
    <mergeCell ref="H3:H4"/>
    <mergeCell ref="N3:N4"/>
    <mergeCell ref="G3:G4"/>
    <mergeCell ref="A3:A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0"/>
  <sheetViews>
    <sheetView zoomScalePageLayoutView="0" workbookViewId="0" topLeftCell="A35">
      <selection activeCell="AD45" sqref="AD45"/>
    </sheetView>
  </sheetViews>
  <sheetFormatPr defaultColWidth="9.140625" defaultRowHeight="12.75"/>
  <cols>
    <col min="1" max="1" width="15.140625" style="0" customWidth="1"/>
    <col min="2" max="2" width="4.57421875" style="0" customWidth="1"/>
    <col min="3" max="3" width="3.140625" style="0" customWidth="1"/>
    <col min="4" max="4" width="2.8515625" style="0" customWidth="1"/>
    <col min="5" max="5" width="4.00390625" style="0" bestFit="1" customWidth="1"/>
    <col min="6" max="6" width="3.140625" style="0" customWidth="1"/>
    <col min="7" max="7" width="2.8515625" style="0" customWidth="1"/>
    <col min="8" max="8" width="4.00390625" style="0" bestFit="1" customWidth="1"/>
    <col min="9" max="9" width="3.140625" style="0" customWidth="1"/>
    <col min="10" max="10" width="2.7109375" style="0" customWidth="1"/>
    <col min="11" max="11" width="4.00390625" style="0" bestFit="1" customWidth="1"/>
    <col min="12" max="13" width="3.140625" style="0" customWidth="1"/>
    <col min="14" max="14" width="4.421875" style="0" bestFit="1" customWidth="1"/>
    <col min="15" max="16" width="3.140625" style="0" customWidth="1"/>
    <col min="17" max="17" width="4.00390625" style="0" bestFit="1" customWidth="1"/>
    <col min="18" max="18" width="3.140625" style="0" customWidth="1"/>
    <col min="19" max="19" width="2.7109375" style="0" customWidth="1"/>
    <col min="20" max="20" width="4.00390625" style="0" bestFit="1" customWidth="1"/>
    <col min="21" max="21" width="3.00390625" style="0" bestFit="1" customWidth="1"/>
    <col min="22" max="22" width="3.140625" style="0" customWidth="1"/>
    <col min="23" max="23" width="4.00390625" style="0" bestFit="1" customWidth="1"/>
    <col min="24" max="25" width="3.140625" style="0" customWidth="1"/>
    <col min="26" max="26" width="4.00390625" style="0" bestFit="1" customWidth="1"/>
    <col min="27" max="28" width="3.140625" style="0" customWidth="1"/>
    <col min="29" max="29" width="4.00390625" style="0" bestFit="1" customWidth="1"/>
    <col min="30" max="30" width="3.140625" style="0" customWidth="1"/>
    <col min="31" max="31" width="2.8515625" style="0" customWidth="1"/>
    <col min="32" max="32" width="5.8515625" style="0" bestFit="1" customWidth="1"/>
    <col min="33" max="34" width="4.7109375" style="0" customWidth="1"/>
  </cols>
  <sheetData>
    <row r="1" spans="1:34" ht="15">
      <c r="A1" s="257" t="s">
        <v>46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</row>
    <row r="2" spans="1:34" ht="15.75">
      <c r="A2" s="258" t="s">
        <v>43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</row>
    <row r="3" spans="1:34" ht="12.75">
      <c r="A3" s="240" t="s">
        <v>119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</row>
    <row r="4" spans="1:34" ht="13.5" thickBot="1">
      <c r="A4" s="242" t="s">
        <v>131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</row>
    <row r="5" spans="1:34" ht="15.75" thickBot="1">
      <c r="A5" s="250" t="s">
        <v>50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2"/>
    </row>
    <row r="6" spans="1:34" ht="15.75" customHeight="1" thickBot="1">
      <c r="A6" s="253" t="s">
        <v>25</v>
      </c>
      <c r="B6" s="243" t="s">
        <v>28</v>
      </c>
      <c r="C6" s="244"/>
      <c r="D6" s="245"/>
      <c r="E6" s="243" t="s">
        <v>29</v>
      </c>
      <c r="F6" s="244"/>
      <c r="G6" s="245"/>
      <c r="H6" s="243" t="s">
        <v>30</v>
      </c>
      <c r="I6" s="255"/>
      <c r="J6" s="256"/>
      <c r="K6" s="243" t="s">
        <v>31</v>
      </c>
      <c r="L6" s="244"/>
      <c r="M6" s="245"/>
      <c r="N6" s="243" t="s">
        <v>32</v>
      </c>
      <c r="O6" s="244"/>
      <c r="P6" s="245"/>
      <c r="Q6" s="243" t="s">
        <v>33</v>
      </c>
      <c r="R6" s="244"/>
      <c r="S6" s="245"/>
      <c r="T6" s="243" t="s">
        <v>34</v>
      </c>
      <c r="U6" s="244"/>
      <c r="V6" s="245"/>
      <c r="W6" s="243" t="s">
        <v>35</v>
      </c>
      <c r="X6" s="244"/>
      <c r="Y6" s="245"/>
      <c r="Z6" s="243" t="s">
        <v>36</v>
      </c>
      <c r="AA6" s="244"/>
      <c r="AB6" s="245"/>
      <c r="AC6" s="243" t="s">
        <v>37</v>
      </c>
      <c r="AD6" s="244"/>
      <c r="AE6" s="246"/>
      <c r="AF6" s="247" t="s">
        <v>26</v>
      </c>
      <c r="AG6" s="248"/>
      <c r="AH6" s="249"/>
    </row>
    <row r="7" spans="1:34" ht="92.25" customHeight="1" thickBot="1">
      <c r="A7" s="254"/>
      <c r="B7" s="22" t="s">
        <v>38</v>
      </c>
      <c r="C7" s="23" t="s">
        <v>1</v>
      </c>
      <c r="D7" s="24" t="s">
        <v>41</v>
      </c>
      <c r="E7" s="22" t="s">
        <v>38</v>
      </c>
      <c r="F7" s="23" t="s">
        <v>1</v>
      </c>
      <c r="G7" s="24" t="s">
        <v>41</v>
      </c>
      <c r="H7" s="22" t="s">
        <v>38</v>
      </c>
      <c r="I7" s="23" t="s">
        <v>1</v>
      </c>
      <c r="J7" s="24" t="s">
        <v>41</v>
      </c>
      <c r="K7" s="22" t="s">
        <v>38</v>
      </c>
      <c r="L7" s="23" t="s">
        <v>1</v>
      </c>
      <c r="M7" s="24" t="s">
        <v>41</v>
      </c>
      <c r="N7" s="22" t="s">
        <v>38</v>
      </c>
      <c r="O7" s="23" t="s">
        <v>1</v>
      </c>
      <c r="P7" s="24" t="s">
        <v>41</v>
      </c>
      <c r="Q7" s="22" t="s">
        <v>38</v>
      </c>
      <c r="R7" s="23" t="s">
        <v>1</v>
      </c>
      <c r="S7" s="24" t="s">
        <v>41</v>
      </c>
      <c r="T7" s="22" t="s">
        <v>38</v>
      </c>
      <c r="U7" s="23" t="s">
        <v>1</v>
      </c>
      <c r="V7" s="24" t="s">
        <v>41</v>
      </c>
      <c r="W7" s="22" t="s">
        <v>38</v>
      </c>
      <c r="X7" s="23" t="s">
        <v>1</v>
      </c>
      <c r="Y7" s="24" t="s">
        <v>41</v>
      </c>
      <c r="Z7" s="22" t="s">
        <v>38</v>
      </c>
      <c r="AA7" s="23" t="s">
        <v>1</v>
      </c>
      <c r="AB7" s="24" t="s">
        <v>41</v>
      </c>
      <c r="AC7" s="22" t="s">
        <v>38</v>
      </c>
      <c r="AD7" s="23" t="s">
        <v>1</v>
      </c>
      <c r="AE7" s="24" t="s">
        <v>41</v>
      </c>
      <c r="AF7" s="22" t="s">
        <v>132</v>
      </c>
      <c r="AG7" s="23" t="s">
        <v>1</v>
      </c>
      <c r="AH7" s="24" t="s">
        <v>41</v>
      </c>
    </row>
    <row r="8" spans="1:34" ht="24" customHeight="1" thickBot="1" thickTop="1">
      <c r="A8" s="21" t="s">
        <v>4</v>
      </c>
      <c r="B8" s="44">
        <f>SUM('учебен план'!K7:M10)</f>
        <v>136</v>
      </c>
      <c r="C8" s="44">
        <f>SUM('учебен план'!I7:I10)</f>
        <v>25</v>
      </c>
      <c r="D8" s="74">
        <v>4</v>
      </c>
      <c r="E8" s="75">
        <f>SUM('учебен план'!K11:M14)</f>
        <v>136</v>
      </c>
      <c r="F8" s="76">
        <f>SUM('учебен план'!I11:I14)</f>
        <v>21</v>
      </c>
      <c r="G8" s="52">
        <v>4</v>
      </c>
      <c r="H8" s="44">
        <f>SUM('учебен план'!K15:M18)</f>
        <v>143</v>
      </c>
      <c r="I8" s="44">
        <f>SUM('учебен план'!I15:I18)</f>
        <v>22</v>
      </c>
      <c r="J8" s="45">
        <v>4</v>
      </c>
      <c r="K8" s="44">
        <f>SUM('учебен план'!K19:M22)</f>
        <v>144</v>
      </c>
      <c r="L8" s="44">
        <f>SUM('учебен план'!I19:I22)</f>
        <v>21</v>
      </c>
      <c r="M8" s="45">
        <v>4</v>
      </c>
      <c r="N8" s="44">
        <f>SUM('учебен план'!K23:M26)</f>
        <v>136</v>
      </c>
      <c r="O8" s="44">
        <f>SUM('учебен план'!I23:I26)</f>
        <v>20</v>
      </c>
      <c r="P8" s="45">
        <v>4</v>
      </c>
      <c r="Q8" s="44">
        <f>SUM('учебен план'!K27:M30)</f>
        <v>150</v>
      </c>
      <c r="R8" s="44">
        <f>SUM('учебен план'!I27:I30)</f>
        <v>21</v>
      </c>
      <c r="S8" s="45">
        <v>4</v>
      </c>
      <c r="T8" s="44">
        <f>SUM('учебен план'!K31:M34)</f>
        <v>158</v>
      </c>
      <c r="U8" s="44">
        <f>SUM('учебен план'!I31:I34)</f>
        <v>21</v>
      </c>
      <c r="V8" s="45">
        <v>4</v>
      </c>
      <c r="W8" s="44">
        <f>SUM('учебен план'!K35:M37)</f>
        <v>92</v>
      </c>
      <c r="X8" s="44">
        <f>SUM('учебен план'!I35:I37)</f>
        <v>14</v>
      </c>
      <c r="Y8" s="45">
        <v>3</v>
      </c>
      <c r="Z8" s="44">
        <f>SUM('учебен план'!K38:M40)</f>
        <v>105</v>
      </c>
      <c r="AA8" s="44">
        <f>SUM('учебен план'!I38:I40)</f>
        <v>16</v>
      </c>
      <c r="AB8" s="45">
        <v>3</v>
      </c>
      <c r="AC8" s="44">
        <f>SUM('учебен план'!K41:M44)</f>
        <v>136</v>
      </c>
      <c r="AD8" s="44">
        <f>SUM('учебен план'!I41:I44)</f>
        <v>21</v>
      </c>
      <c r="AE8" s="45">
        <v>4</v>
      </c>
      <c r="AF8" s="46">
        <f aca="true" t="shared" si="0" ref="AF8:AH10">SUM(B8,E8,H8,K8,N8,Q8,T8,W8,Z8,AC8)</f>
        <v>1336</v>
      </c>
      <c r="AG8" s="46">
        <f t="shared" si="0"/>
        <v>202</v>
      </c>
      <c r="AH8" s="46">
        <f t="shared" si="0"/>
        <v>38</v>
      </c>
    </row>
    <row r="9" spans="1:34" ht="22.5" customHeight="1" thickBot="1">
      <c r="A9" s="21" t="s">
        <v>40</v>
      </c>
      <c r="B9" s="47"/>
      <c r="C9" s="47"/>
      <c r="D9" s="48"/>
      <c r="E9" s="47"/>
      <c r="F9" s="47"/>
      <c r="G9" s="48"/>
      <c r="H9" s="79">
        <v>23</v>
      </c>
      <c r="I9" s="79">
        <v>3</v>
      </c>
      <c r="J9" s="80">
        <v>1</v>
      </c>
      <c r="K9" s="81"/>
      <c r="L9" s="81"/>
      <c r="M9" s="82"/>
      <c r="N9" s="79">
        <v>23</v>
      </c>
      <c r="O9" s="79">
        <v>3</v>
      </c>
      <c r="P9" s="80">
        <v>1</v>
      </c>
      <c r="Q9" s="79"/>
      <c r="R9" s="79"/>
      <c r="S9" s="80"/>
      <c r="T9" s="79">
        <v>23</v>
      </c>
      <c r="U9" s="79">
        <v>3</v>
      </c>
      <c r="V9" s="80">
        <v>1</v>
      </c>
      <c r="W9" s="79">
        <v>23</v>
      </c>
      <c r="X9" s="79">
        <v>3</v>
      </c>
      <c r="Y9" s="80">
        <v>1</v>
      </c>
      <c r="Z9" s="79">
        <v>23</v>
      </c>
      <c r="AA9" s="79">
        <v>3</v>
      </c>
      <c r="AB9" s="80">
        <v>1</v>
      </c>
      <c r="AC9" s="49"/>
      <c r="AD9" s="49"/>
      <c r="AE9" s="50"/>
      <c r="AF9" s="46">
        <f t="shared" si="0"/>
        <v>115</v>
      </c>
      <c r="AG9" s="45">
        <f t="shared" si="0"/>
        <v>15</v>
      </c>
      <c r="AH9" s="46">
        <f t="shared" si="0"/>
        <v>5</v>
      </c>
    </row>
    <row r="10" spans="1:34" ht="22.5" customHeight="1" thickBot="1">
      <c r="A10" s="21" t="s">
        <v>39</v>
      </c>
      <c r="B10" s="47"/>
      <c r="C10" s="47"/>
      <c r="D10" s="48"/>
      <c r="E10" s="44">
        <v>40</v>
      </c>
      <c r="F10" s="44">
        <v>5</v>
      </c>
      <c r="G10" s="45">
        <v>3</v>
      </c>
      <c r="H10" s="44"/>
      <c r="I10" s="44"/>
      <c r="J10" s="45"/>
      <c r="K10" s="44">
        <v>32</v>
      </c>
      <c r="L10" s="44">
        <v>4</v>
      </c>
      <c r="M10" s="45">
        <v>2</v>
      </c>
      <c r="N10" s="47"/>
      <c r="O10" s="47"/>
      <c r="P10" s="48"/>
      <c r="Q10" s="44">
        <v>16</v>
      </c>
      <c r="R10" s="44">
        <v>2</v>
      </c>
      <c r="S10" s="45">
        <v>1</v>
      </c>
      <c r="T10" s="47"/>
      <c r="U10" s="47"/>
      <c r="V10" s="48"/>
      <c r="W10" s="44">
        <v>16</v>
      </c>
      <c r="X10" s="44">
        <v>2</v>
      </c>
      <c r="Y10" s="45">
        <v>1</v>
      </c>
      <c r="Z10" s="47"/>
      <c r="AA10" s="47"/>
      <c r="AB10" s="48"/>
      <c r="AC10" s="47"/>
      <c r="AD10" s="47"/>
      <c r="AE10" s="48"/>
      <c r="AF10" s="46">
        <f t="shared" si="0"/>
        <v>104</v>
      </c>
      <c r="AG10" s="45">
        <f t="shared" si="0"/>
        <v>13</v>
      </c>
      <c r="AH10" s="46">
        <f t="shared" si="0"/>
        <v>7</v>
      </c>
    </row>
    <row r="11" spans="1:34" ht="20.25" customHeight="1" thickBot="1">
      <c r="A11" s="16" t="s">
        <v>27</v>
      </c>
      <c r="B11" s="51">
        <f>SUM(B8:B10)</f>
        <v>136</v>
      </c>
      <c r="C11" s="51">
        <f aca="true" t="shared" si="1" ref="C11:AE11">SUM(C8:C10)</f>
        <v>25</v>
      </c>
      <c r="D11" s="53">
        <f t="shared" si="1"/>
        <v>4</v>
      </c>
      <c r="E11" s="54">
        <f t="shared" si="1"/>
        <v>176</v>
      </c>
      <c r="F11" s="55">
        <f t="shared" si="1"/>
        <v>26</v>
      </c>
      <c r="G11" s="56">
        <f t="shared" si="1"/>
        <v>7</v>
      </c>
      <c r="H11" s="51">
        <f t="shared" si="1"/>
        <v>166</v>
      </c>
      <c r="I11" s="51">
        <f t="shared" si="1"/>
        <v>25</v>
      </c>
      <c r="J11" s="53">
        <f t="shared" si="1"/>
        <v>5</v>
      </c>
      <c r="K11" s="54">
        <f t="shared" si="1"/>
        <v>176</v>
      </c>
      <c r="L11" s="55">
        <f t="shared" si="1"/>
        <v>25</v>
      </c>
      <c r="M11" s="56">
        <f t="shared" si="1"/>
        <v>6</v>
      </c>
      <c r="N11" s="51">
        <f t="shared" si="1"/>
        <v>159</v>
      </c>
      <c r="O11" s="51">
        <f t="shared" si="1"/>
        <v>23</v>
      </c>
      <c r="P11" s="53">
        <f t="shared" si="1"/>
        <v>5</v>
      </c>
      <c r="Q11" s="54">
        <f t="shared" si="1"/>
        <v>166</v>
      </c>
      <c r="R11" s="55">
        <f t="shared" si="1"/>
        <v>23</v>
      </c>
      <c r="S11" s="56">
        <f t="shared" si="1"/>
        <v>5</v>
      </c>
      <c r="T11" s="51">
        <f t="shared" si="1"/>
        <v>181</v>
      </c>
      <c r="U11" s="51">
        <f t="shared" si="1"/>
        <v>24</v>
      </c>
      <c r="V11" s="53">
        <f t="shared" si="1"/>
        <v>5</v>
      </c>
      <c r="W11" s="54">
        <f t="shared" si="1"/>
        <v>131</v>
      </c>
      <c r="X11" s="55">
        <f t="shared" si="1"/>
        <v>19</v>
      </c>
      <c r="Y11" s="56">
        <f t="shared" si="1"/>
        <v>5</v>
      </c>
      <c r="Z11" s="51">
        <f t="shared" si="1"/>
        <v>128</v>
      </c>
      <c r="AA11" s="51">
        <f t="shared" si="1"/>
        <v>19</v>
      </c>
      <c r="AB11" s="53">
        <f t="shared" si="1"/>
        <v>4</v>
      </c>
      <c r="AC11" s="54">
        <f t="shared" si="1"/>
        <v>136</v>
      </c>
      <c r="AD11" s="55">
        <f t="shared" si="1"/>
        <v>21</v>
      </c>
      <c r="AE11" s="56">
        <f t="shared" si="1"/>
        <v>4</v>
      </c>
      <c r="AF11" s="46">
        <f>SUM(B11,E11,H11,K11,N11,Q11,T11,W11,Z11,AC11)</f>
        <v>1555</v>
      </c>
      <c r="AG11" s="45">
        <f>SUM(AG8:AG10)</f>
        <v>230</v>
      </c>
      <c r="AH11" s="45">
        <f>SUM(AH8:AH10)</f>
        <v>50</v>
      </c>
    </row>
    <row r="12" ht="13.5" thickBot="1"/>
    <row r="13" spans="1:28" ht="54.75" customHeight="1" thickBot="1">
      <c r="A13" s="237" t="s">
        <v>16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38" t="s">
        <v>15</v>
      </c>
      <c r="R13" s="212"/>
      <c r="S13" s="212"/>
      <c r="T13" s="238" t="s">
        <v>42</v>
      </c>
      <c r="U13" s="238"/>
      <c r="V13" s="212"/>
      <c r="W13" s="210" t="s">
        <v>17</v>
      </c>
      <c r="X13" s="239"/>
      <c r="Y13" s="212"/>
      <c r="Z13" s="210" t="s">
        <v>18</v>
      </c>
      <c r="AA13" s="211"/>
      <c r="AB13" s="212"/>
    </row>
    <row r="14" spans="1:34" ht="12.75">
      <c r="A14" s="213" t="s">
        <v>168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5"/>
      <c r="Q14" s="222">
        <v>10</v>
      </c>
      <c r="R14" s="223"/>
      <c r="S14" s="224"/>
      <c r="T14" s="222">
        <v>300</v>
      </c>
      <c r="U14" s="223"/>
      <c r="V14" s="224"/>
      <c r="W14" s="191" t="s">
        <v>116</v>
      </c>
      <c r="X14" s="231"/>
      <c r="Y14" s="192"/>
      <c r="Z14" s="197" t="s">
        <v>117</v>
      </c>
      <c r="AA14" s="234"/>
      <c r="AB14" s="198"/>
      <c r="AC14" s="18"/>
      <c r="AD14" s="18"/>
      <c r="AE14" s="208"/>
      <c r="AF14" s="208"/>
      <c r="AG14" s="208"/>
      <c r="AH14" s="209"/>
    </row>
    <row r="15" spans="1:34" ht="12.75">
      <c r="A15" s="216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8"/>
      <c r="Q15" s="225"/>
      <c r="R15" s="226"/>
      <c r="S15" s="227"/>
      <c r="T15" s="225"/>
      <c r="U15" s="226"/>
      <c r="V15" s="227"/>
      <c r="W15" s="193"/>
      <c r="X15" s="232"/>
      <c r="Y15" s="194"/>
      <c r="Z15" s="199"/>
      <c r="AA15" s="235"/>
      <c r="AB15" s="200"/>
      <c r="AC15" s="18"/>
      <c r="AD15" s="18"/>
      <c r="AE15" s="208"/>
      <c r="AF15" s="208"/>
      <c r="AG15" s="208"/>
      <c r="AH15" s="209"/>
    </row>
    <row r="16" spans="1:34" ht="13.5" thickBot="1">
      <c r="A16" s="219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1"/>
      <c r="Q16" s="228"/>
      <c r="R16" s="229"/>
      <c r="S16" s="230"/>
      <c r="T16" s="228"/>
      <c r="U16" s="229"/>
      <c r="V16" s="230"/>
      <c r="W16" s="195"/>
      <c r="X16" s="233"/>
      <c r="Y16" s="196"/>
      <c r="Z16" s="201"/>
      <c r="AA16" s="236"/>
      <c r="AB16" s="202"/>
      <c r="AC16" s="18"/>
      <c r="AD16" s="18"/>
      <c r="AE16" s="208"/>
      <c r="AF16" s="208"/>
      <c r="AG16" s="208"/>
      <c r="AH16" s="209"/>
    </row>
    <row r="17" spans="1:34" ht="29.25" customHeight="1">
      <c r="A17" s="77" t="s">
        <v>120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9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18" spans="1:18" ht="15.75">
      <c r="A18" s="19"/>
      <c r="R18" s="17"/>
    </row>
    <row r="19" spans="1:24" ht="15">
      <c r="A19" s="20" t="s">
        <v>44</v>
      </c>
      <c r="X19" s="20" t="s">
        <v>45</v>
      </c>
    </row>
    <row r="20" spans="1:24" ht="15">
      <c r="A20" s="20"/>
      <c r="X20" s="20"/>
    </row>
    <row r="21" spans="1:34" ht="15">
      <c r="A21" s="257" t="s">
        <v>46</v>
      </c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</row>
    <row r="22" spans="1:34" ht="15.75">
      <c r="A22" s="258" t="s">
        <v>43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</row>
    <row r="23" spans="1:34" ht="12.75">
      <c r="A23" s="240" t="s">
        <v>119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</row>
    <row r="24" spans="1:34" ht="12.75">
      <c r="A24" s="242" t="s">
        <v>131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</row>
    <row r="25" ht="3" customHeight="1" thickBot="1"/>
    <row r="26" spans="1:34" ht="15.75" thickBot="1">
      <c r="A26" s="250" t="s">
        <v>50</v>
      </c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2"/>
    </row>
    <row r="27" spans="1:34" ht="15.75" customHeight="1" thickBot="1">
      <c r="A27" s="253" t="s">
        <v>25</v>
      </c>
      <c r="B27" s="243" t="s">
        <v>28</v>
      </c>
      <c r="C27" s="244"/>
      <c r="D27" s="245"/>
      <c r="E27" s="243" t="s">
        <v>29</v>
      </c>
      <c r="F27" s="244"/>
      <c r="G27" s="245"/>
      <c r="H27" s="243" t="s">
        <v>30</v>
      </c>
      <c r="I27" s="255"/>
      <c r="J27" s="256"/>
      <c r="K27" s="243" t="s">
        <v>31</v>
      </c>
      <c r="L27" s="244"/>
      <c r="M27" s="245"/>
      <c r="N27" s="243" t="s">
        <v>32</v>
      </c>
      <c r="O27" s="244"/>
      <c r="P27" s="245"/>
      <c r="Q27" s="243" t="s">
        <v>33</v>
      </c>
      <c r="R27" s="244"/>
      <c r="S27" s="245"/>
      <c r="T27" s="243" t="s">
        <v>34</v>
      </c>
      <c r="U27" s="244"/>
      <c r="V27" s="245"/>
      <c r="W27" s="243" t="s">
        <v>35</v>
      </c>
      <c r="X27" s="244"/>
      <c r="Y27" s="245"/>
      <c r="Z27" s="243" t="s">
        <v>36</v>
      </c>
      <c r="AA27" s="244"/>
      <c r="AB27" s="245"/>
      <c r="AC27" s="243" t="s">
        <v>37</v>
      </c>
      <c r="AD27" s="244"/>
      <c r="AE27" s="246"/>
      <c r="AF27" s="247" t="s">
        <v>26</v>
      </c>
      <c r="AG27" s="248"/>
      <c r="AH27" s="249"/>
    </row>
    <row r="28" spans="1:34" ht="92.25" customHeight="1" thickBot="1">
      <c r="A28" s="254"/>
      <c r="B28" s="22" t="s">
        <v>38</v>
      </c>
      <c r="C28" s="23" t="s">
        <v>1</v>
      </c>
      <c r="D28" s="24" t="s">
        <v>41</v>
      </c>
      <c r="E28" s="22" t="s">
        <v>38</v>
      </c>
      <c r="F28" s="23" t="s">
        <v>1</v>
      </c>
      <c r="G28" s="24" t="s">
        <v>41</v>
      </c>
      <c r="H28" s="22" t="s">
        <v>38</v>
      </c>
      <c r="I28" s="23" t="s">
        <v>1</v>
      </c>
      <c r="J28" s="24" t="s">
        <v>41</v>
      </c>
      <c r="K28" s="22" t="s">
        <v>38</v>
      </c>
      <c r="L28" s="23" t="s">
        <v>1</v>
      </c>
      <c r="M28" s="24" t="s">
        <v>41</v>
      </c>
      <c r="N28" s="22" t="s">
        <v>38</v>
      </c>
      <c r="O28" s="23" t="s">
        <v>1</v>
      </c>
      <c r="P28" s="24" t="s">
        <v>41</v>
      </c>
      <c r="Q28" s="22" t="s">
        <v>38</v>
      </c>
      <c r="R28" s="23" t="s">
        <v>1</v>
      </c>
      <c r="S28" s="24" t="s">
        <v>41</v>
      </c>
      <c r="T28" s="22" t="s">
        <v>38</v>
      </c>
      <c r="U28" s="23" t="s">
        <v>1</v>
      </c>
      <c r="V28" s="24" t="s">
        <v>41</v>
      </c>
      <c r="W28" s="22" t="s">
        <v>38</v>
      </c>
      <c r="X28" s="23" t="s">
        <v>1</v>
      </c>
      <c r="Y28" s="24" t="s">
        <v>41</v>
      </c>
      <c r="Z28" s="22" t="s">
        <v>38</v>
      </c>
      <c r="AA28" s="23" t="s">
        <v>1</v>
      </c>
      <c r="AB28" s="24" t="s">
        <v>41</v>
      </c>
      <c r="AC28" s="22" t="s">
        <v>38</v>
      </c>
      <c r="AD28" s="23" t="s">
        <v>1</v>
      </c>
      <c r="AE28" s="24" t="s">
        <v>41</v>
      </c>
      <c r="AF28" s="22" t="s">
        <v>118</v>
      </c>
      <c r="AG28" s="23" t="s">
        <v>1</v>
      </c>
      <c r="AH28" s="24" t="s">
        <v>41</v>
      </c>
    </row>
    <row r="29" spans="1:34" ht="24" customHeight="1" thickBot="1" thickTop="1">
      <c r="A29" s="21" t="s">
        <v>4</v>
      </c>
      <c r="B29" s="44">
        <f>SUM('учебен план'!J7:J10)</f>
        <v>750</v>
      </c>
      <c r="C29" s="44">
        <f>SUM('учебен план'!I7:I10)</f>
        <v>25</v>
      </c>
      <c r="D29" s="74">
        <v>4</v>
      </c>
      <c r="E29" s="75">
        <f>SUM('учебен план'!J11:J14)</f>
        <v>630</v>
      </c>
      <c r="F29" s="76">
        <f>SUM('учебен план'!I11:I14)</f>
        <v>21</v>
      </c>
      <c r="G29" s="52">
        <v>4</v>
      </c>
      <c r="H29" s="44">
        <f>SUM('учебен план'!J15:J18)</f>
        <v>660</v>
      </c>
      <c r="I29" s="44">
        <f>SUM('учебен план'!I15:I18)</f>
        <v>22</v>
      </c>
      <c r="J29" s="45">
        <v>4</v>
      </c>
      <c r="K29" s="44">
        <f>SUM('учебен план'!J19:J22)</f>
        <v>630</v>
      </c>
      <c r="L29" s="44">
        <f>SUM('учебен план'!I19:I22)</f>
        <v>21</v>
      </c>
      <c r="M29" s="45">
        <v>4</v>
      </c>
      <c r="N29" s="44">
        <f>SUM('учебен план'!J23:J26)</f>
        <v>600</v>
      </c>
      <c r="O29" s="44">
        <f>SUM('учебен план'!I23:I26)</f>
        <v>20</v>
      </c>
      <c r="P29" s="45">
        <v>4</v>
      </c>
      <c r="Q29" s="44">
        <f>SUM('учебен план'!J27:J30)</f>
        <v>630</v>
      </c>
      <c r="R29" s="44">
        <f>SUM('учебен план'!I27:I30)</f>
        <v>21</v>
      </c>
      <c r="S29" s="45">
        <v>4</v>
      </c>
      <c r="T29" s="44">
        <f>SUM('учебен план'!J31:J34)</f>
        <v>630</v>
      </c>
      <c r="U29" s="44">
        <f>SUM('учебен план'!I31:I34)</f>
        <v>21</v>
      </c>
      <c r="V29" s="45">
        <v>4</v>
      </c>
      <c r="W29" s="44">
        <f>SUM('учебен план'!J35:J37)</f>
        <v>420</v>
      </c>
      <c r="X29" s="44">
        <f>SUM('учебен план'!I35:I37)</f>
        <v>14</v>
      </c>
      <c r="Y29" s="45">
        <v>3</v>
      </c>
      <c r="Z29" s="44">
        <f>SUM('учебен план'!J38:J40)</f>
        <v>480</v>
      </c>
      <c r="AA29" s="44">
        <f>SUM('учебен план'!I38:I40)</f>
        <v>16</v>
      </c>
      <c r="AB29" s="45">
        <v>3</v>
      </c>
      <c r="AC29" s="44">
        <f>SUM('учебен план'!J41:J44)</f>
        <v>630</v>
      </c>
      <c r="AD29" s="44">
        <f>SUM('учебен план'!I41:I44)</f>
        <v>21</v>
      </c>
      <c r="AE29" s="45">
        <v>4</v>
      </c>
      <c r="AF29" s="46">
        <f aca="true" t="shared" si="2" ref="AF29:AH31">SUM(B29,E29,H29,K29,N29,Q29,T29,W29,Z29,AC29)</f>
        <v>6060</v>
      </c>
      <c r="AG29" s="46">
        <f t="shared" si="2"/>
        <v>202</v>
      </c>
      <c r="AH29" s="46">
        <f t="shared" si="2"/>
        <v>38</v>
      </c>
    </row>
    <row r="30" spans="1:34" ht="22.5" customHeight="1" thickBot="1">
      <c r="A30" s="21" t="s">
        <v>40</v>
      </c>
      <c r="B30" s="47"/>
      <c r="C30" s="47"/>
      <c r="D30" s="48"/>
      <c r="E30" s="47"/>
      <c r="F30" s="47"/>
      <c r="G30" s="48"/>
      <c r="H30" s="79">
        <v>90</v>
      </c>
      <c r="I30" s="79">
        <v>3</v>
      </c>
      <c r="J30" s="80">
        <v>1</v>
      </c>
      <c r="K30" s="81"/>
      <c r="L30" s="81"/>
      <c r="M30" s="82"/>
      <c r="N30" s="79">
        <v>90</v>
      </c>
      <c r="O30" s="79">
        <v>3</v>
      </c>
      <c r="P30" s="80">
        <v>1</v>
      </c>
      <c r="Q30" s="79"/>
      <c r="R30" s="79"/>
      <c r="S30" s="80"/>
      <c r="T30" s="79">
        <v>90</v>
      </c>
      <c r="U30" s="79">
        <v>3</v>
      </c>
      <c r="V30" s="80">
        <v>1</v>
      </c>
      <c r="W30" s="79">
        <v>90</v>
      </c>
      <c r="X30" s="79">
        <v>3</v>
      </c>
      <c r="Y30" s="80">
        <v>1</v>
      </c>
      <c r="Z30" s="79">
        <v>90</v>
      </c>
      <c r="AA30" s="79">
        <v>3</v>
      </c>
      <c r="AB30" s="80">
        <v>1</v>
      </c>
      <c r="AC30" s="83"/>
      <c r="AD30" s="49"/>
      <c r="AE30" s="50"/>
      <c r="AF30" s="46">
        <f t="shared" si="2"/>
        <v>450</v>
      </c>
      <c r="AG30" s="45">
        <f t="shared" si="2"/>
        <v>15</v>
      </c>
      <c r="AH30" s="46">
        <f t="shared" si="2"/>
        <v>5</v>
      </c>
    </row>
    <row r="31" spans="1:34" ht="22.5" customHeight="1" thickBot="1">
      <c r="A31" s="21" t="s">
        <v>39</v>
      </c>
      <c r="B31" s="47"/>
      <c r="C31" s="47"/>
      <c r="D31" s="48"/>
      <c r="E31" s="44">
        <v>150</v>
      </c>
      <c r="F31" s="44">
        <v>5</v>
      </c>
      <c r="G31" s="45">
        <v>3</v>
      </c>
      <c r="H31" s="44"/>
      <c r="I31" s="44"/>
      <c r="J31" s="45"/>
      <c r="K31" s="44">
        <v>120</v>
      </c>
      <c r="L31" s="44">
        <v>4</v>
      </c>
      <c r="M31" s="45">
        <v>2</v>
      </c>
      <c r="N31" s="47"/>
      <c r="O31" s="47"/>
      <c r="P31" s="48"/>
      <c r="Q31" s="44">
        <v>60</v>
      </c>
      <c r="R31" s="44">
        <v>2</v>
      </c>
      <c r="S31" s="45">
        <v>1</v>
      </c>
      <c r="T31" s="47"/>
      <c r="U31" s="47"/>
      <c r="V31" s="48"/>
      <c r="W31" s="44">
        <v>60</v>
      </c>
      <c r="X31" s="44">
        <v>2</v>
      </c>
      <c r="Y31" s="45">
        <v>1</v>
      </c>
      <c r="Z31" s="47"/>
      <c r="AA31" s="47"/>
      <c r="AB31" s="48"/>
      <c r="AC31" s="47"/>
      <c r="AD31" s="47"/>
      <c r="AE31" s="48"/>
      <c r="AF31" s="46">
        <f t="shared" si="2"/>
        <v>390</v>
      </c>
      <c r="AG31" s="45">
        <f t="shared" si="2"/>
        <v>13</v>
      </c>
      <c r="AH31" s="46">
        <f t="shared" si="2"/>
        <v>7</v>
      </c>
    </row>
    <row r="32" spans="1:34" ht="20.25" customHeight="1" thickBot="1">
      <c r="A32" s="16" t="s">
        <v>27</v>
      </c>
      <c r="B32" s="51">
        <f aca="true" t="shared" si="3" ref="B32:AE32">SUM(B29:B31)</f>
        <v>750</v>
      </c>
      <c r="C32" s="51">
        <f t="shared" si="3"/>
        <v>25</v>
      </c>
      <c r="D32" s="53">
        <f t="shared" si="3"/>
        <v>4</v>
      </c>
      <c r="E32" s="54">
        <f t="shared" si="3"/>
        <v>780</v>
      </c>
      <c r="F32" s="55">
        <f t="shared" si="3"/>
        <v>26</v>
      </c>
      <c r="G32" s="56">
        <f t="shared" si="3"/>
        <v>7</v>
      </c>
      <c r="H32" s="51">
        <f t="shared" si="3"/>
        <v>750</v>
      </c>
      <c r="I32" s="51">
        <f t="shared" si="3"/>
        <v>25</v>
      </c>
      <c r="J32" s="53">
        <f t="shared" si="3"/>
        <v>5</v>
      </c>
      <c r="K32" s="54">
        <f t="shared" si="3"/>
        <v>750</v>
      </c>
      <c r="L32" s="55">
        <f t="shared" si="3"/>
        <v>25</v>
      </c>
      <c r="M32" s="56">
        <f t="shared" si="3"/>
        <v>6</v>
      </c>
      <c r="N32" s="51">
        <f t="shared" si="3"/>
        <v>690</v>
      </c>
      <c r="O32" s="51">
        <f t="shared" si="3"/>
        <v>23</v>
      </c>
      <c r="P32" s="53">
        <f t="shared" si="3"/>
        <v>5</v>
      </c>
      <c r="Q32" s="54">
        <f t="shared" si="3"/>
        <v>690</v>
      </c>
      <c r="R32" s="55">
        <f t="shared" si="3"/>
        <v>23</v>
      </c>
      <c r="S32" s="56">
        <f t="shared" si="3"/>
        <v>5</v>
      </c>
      <c r="T32" s="51">
        <f t="shared" si="3"/>
        <v>720</v>
      </c>
      <c r="U32" s="51">
        <f t="shared" si="3"/>
        <v>24</v>
      </c>
      <c r="V32" s="53">
        <f t="shared" si="3"/>
        <v>5</v>
      </c>
      <c r="W32" s="54">
        <f t="shared" si="3"/>
        <v>570</v>
      </c>
      <c r="X32" s="55">
        <f t="shared" si="3"/>
        <v>19</v>
      </c>
      <c r="Y32" s="56">
        <f t="shared" si="3"/>
        <v>5</v>
      </c>
      <c r="Z32" s="51">
        <f t="shared" si="3"/>
        <v>570</v>
      </c>
      <c r="AA32" s="51">
        <f t="shared" si="3"/>
        <v>19</v>
      </c>
      <c r="AB32" s="53">
        <f t="shared" si="3"/>
        <v>4</v>
      </c>
      <c r="AC32" s="54">
        <f t="shared" si="3"/>
        <v>630</v>
      </c>
      <c r="AD32" s="55">
        <f t="shared" si="3"/>
        <v>21</v>
      </c>
      <c r="AE32" s="56">
        <f t="shared" si="3"/>
        <v>4</v>
      </c>
      <c r="AF32" s="46">
        <f>SUM(B32,E32,H32,K32,N32,Q32,T32,W32,Z32,AC32)</f>
        <v>6900</v>
      </c>
      <c r="AG32" s="45">
        <f>SUM(AG29:AG31)</f>
        <v>230</v>
      </c>
      <c r="AH32" s="45">
        <f>SUM(AH29:AH31)</f>
        <v>50</v>
      </c>
    </row>
    <row r="33" ht="2.25" customHeight="1" thickBot="1"/>
    <row r="34" ht="13.5" hidden="1" thickBot="1"/>
    <row r="35" spans="1:28" ht="57.75" customHeight="1" thickBot="1">
      <c r="A35" s="237" t="s">
        <v>16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38" t="s">
        <v>15</v>
      </c>
      <c r="R35" s="212"/>
      <c r="S35" s="212"/>
      <c r="T35" s="238" t="s">
        <v>42</v>
      </c>
      <c r="U35" s="238"/>
      <c r="V35" s="212"/>
      <c r="W35" s="210" t="s">
        <v>17</v>
      </c>
      <c r="X35" s="239"/>
      <c r="Y35" s="212"/>
      <c r="Z35" s="210" t="s">
        <v>18</v>
      </c>
      <c r="AA35" s="211"/>
      <c r="AB35" s="212"/>
    </row>
    <row r="36" spans="1:34" ht="27" customHeight="1">
      <c r="A36" s="213" t="s">
        <v>168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5"/>
      <c r="Q36" s="222">
        <v>10</v>
      </c>
      <c r="R36" s="223"/>
      <c r="S36" s="224"/>
      <c r="T36" s="222">
        <v>300</v>
      </c>
      <c r="U36" s="223"/>
      <c r="V36" s="224"/>
      <c r="W36" s="191" t="s">
        <v>116</v>
      </c>
      <c r="X36" s="231"/>
      <c r="Y36" s="192"/>
      <c r="Z36" s="197" t="s">
        <v>181</v>
      </c>
      <c r="AA36" s="234"/>
      <c r="AB36" s="198"/>
      <c r="AC36" s="18"/>
      <c r="AD36" s="18"/>
      <c r="AE36" s="208"/>
      <c r="AF36" s="208"/>
      <c r="AG36" s="208"/>
      <c r="AH36" s="209"/>
    </row>
    <row r="37" spans="1:34" ht="13.5" customHeight="1">
      <c r="A37" s="216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8"/>
      <c r="Q37" s="225"/>
      <c r="R37" s="226"/>
      <c r="S37" s="227"/>
      <c r="T37" s="225"/>
      <c r="U37" s="226"/>
      <c r="V37" s="227"/>
      <c r="W37" s="193"/>
      <c r="X37" s="232"/>
      <c r="Y37" s="194"/>
      <c r="Z37" s="199"/>
      <c r="AA37" s="235"/>
      <c r="AB37" s="200"/>
      <c r="AC37" s="18"/>
      <c r="AD37" s="18"/>
      <c r="AE37" s="208"/>
      <c r="AF37" s="208"/>
      <c r="AG37" s="208"/>
      <c r="AH37" s="209"/>
    </row>
    <row r="38" spans="1:34" ht="19.5" customHeight="1" thickBot="1">
      <c r="A38" s="219"/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1"/>
      <c r="Q38" s="228"/>
      <c r="R38" s="229"/>
      <c r="S38" s="230"/>
      <c r="T38" s="228"/>
      <c r="U38" s="229"/>
      <c r="V38" s="230"/>
      <c r="W38" s="195"/>
      <c r="X38" s="233"/>
      <c r="Y38" s="196"/>
      <c r="Z38" s="201"/>
      <c r="AA38" s="236"/>
      <c r="AB38" s="202"/>
      <c r="AC38" s="18"/>
      <c r="AD38" s="18"/>
      <c r="AE38" s="208"/>
      <c r="AF38" s="208"/>
      <c r="AG38" s="208"/>
      <c r="AH38" s="209"/>
    </row>
    <row r="39" spans="1:34" ht="29.25" customHeight="1">
      <c r="A39" s="77" t="s">
        <v>120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9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18" ht="15.75">
      <c r="A40" s="19"/>
      <c r="R40" s="17"/>
    </row>
    <row r="42" spans="1:15" ht="15">
      <c r="A42" s="133" t="s">
        <v>182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</row>
    <row r="43" spans="1:15" ht="15">
      <c r="A43" s="145" t="s">
        <v>183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66"/>
      <c r="O43" s="66"/>
    </row>
    <row r="44" spans="1:15" ht="15">
      <c r="A44" s="145" t="s">
        <v>184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66"/>
      <c r="O44" s="66"/>
    </row>
    <row r="45" spans="7:11" ht="12.75">
      <c r="G45" s="5"/>
      <c r="H45" s="3"/>
      <c r="I45" s="3"/>
      <c r="J45" s="3"/>
      <c r="K45" s="3"/>
    </row>
    <row r="46" spans="7:11" ht="12.75">
      <c r="G46" s="5"/>
      <c r="H46" s="3"/>
      <c r="I46" s="3"/>
      <c r="J46" s="3"/>
      <c r="K46" s="3"/>
    </row>
    <row r="47" spans="7:11" ht="12.75">
      <c r="G47" s="5"/>
      <c r="H47" s="3"/>
      <c r="I47" s="3"/>
      <c r="J47" s="3"/>
      <c r="K47" s="3"/>
    </row>
    <row r="48" spans="7:11" ht="12.75">
      <c r="G48" s="5"/>
      <c r="H48" s="3"/>
      <c r="I48" s="3"/>
      <c r="J48" s="3"/>
      <c r="K48" s="3"/>
    </row>
    <row r="49" spans="7:14" ht="12.75">
      <c r="G49" s="5"/>
      <c r="H49" s="3"/>
      <c r="I49" s="3"/>
      <c r="J49" s="3"/>
      <c r="K49" s="3"/>
      <c r="L49" s="206" t="s">
        <v>179</v>
      </c>
      <c r="M49" s="206"/>
      <c r="N49" s="206"/>
    </row>
    <row r="50" spans="7:16" ht="12.75">
      <c r="G50" s="5"/>
      <c r="H50" s="3"/>
      <c r="I50" s="3"/>
      <c r="J50" s="3"/>
      <c r="K50" s="3"/>
      <c r="L50" s="146" t="s">
        <v>180</v>
      </c>
      <c r="M50" s="17"/>
      <c r="N50" s="17"/>
      <c r="O50" s="17"/>
      <c r="P50" s="17"/>
    </row>
  </sheetData>
  <sheetProtection/>
  <mergeCells count="67">
    <mergeCell ref="A1:AH1"/>
    <mergeCell ref="A2:AH2"/>
    <mergeCell ref="A36:P38"/>
    <mergeCell ref="Q36:S38"/>
    <mergeCell ref="T36:V38"/>
    <mergeCell ref="W6:Y6"/>
    <mergeCell ref="W35:Y35"/>
    <mergeCell ref="T35:V35"/>
    <mergeCell ref="W36:Y38"/>
    <mergeCell ref="Z36:AB38"/>
    <mergeCell ref="A21:AH21"/>
    <mergeCell ref="A22:AH22"/>
    <mergeCell ref="A23:AH23"/>
    <mergeCell ref="A24:AH24"/>
    <mergeCell ref="Z27:AB27"/>
    <mergeCell ref="AC27:AE27"/>
    <mergeCell ref="AF27:AH27"/>
    <mergeCell ref="W27:Y27"/>
    <mergeCell ref="A26:AH26"/>
    <mergeCell ref="A27:A28"/>
    <mergeCell ref="B27:D27"/>
    <mergeCell ref="E27:G27"/>
    <mergeCell ref="H27:J27"/>
    <mergeCell ref="K27:M27"/>
    <mergeCell ref="N27:P27"/>
    <mergeCell ref="Q27:S27"/>
    <mergeCell ref="T27:V27"/>
    <mergeCell ref="H6:J6"/>
    <mergeCell ref="Q6:S6"/>
    <mergeCell ref="K6:M6"/>
    <mergeCell ref="N6:P6"/>
    <mergeCell ref="AE38:AF38"/>
    <mergeCell ref="AG38:AH38"/>
    <mergeCell ref="AE37:AF37"/>
    <mergeCell ref="AG37:AH37"/>
    <mergeCell ref="AG36:AH36"/>
    <mergeCell ref="Z35:AB35"/>
    <mergeCell ref="A3:AH3"/>
    <mergeCell ref="A4:AH4"/>
    <mergeCell ref="Z6:AB6"/>
    <mergeCell ref="AC6:AE6"/>
    <mergeCell ref="AF6:AH6"/>
    <mergeCell ref="A5:AH5"/>
    <mergeCell ref="A6:A7"/>
    <mergeCell ref="B6:D6"/>
    <mergeCell ref="T6:V6"/>
    <mergeCell ref="E6:G6"/>
    <mergeCell ref="Z13:AB13"/>
    <mergeCell ref="A14:P16"/>
    <mergeCell ref="Q14:S16"/>
    <mergeCell ref="T14:V16"/>
    <mergeCell ref="W14:Y16"/>
    <mergeCell ref="Z14:AB16"/>
    <mergeCell ref="A13:P13"/>
    <mergeCell ref="Q13:S13"/>
    <mergeCell ref="T13:V13"/>
    <mergeCell ref="W13:Y13"/>
    <mergeCell ref="L49:N49"/>
    <mergeCell ref="AE16:AF16"/>
    <mergeCell ref="AG16:AH16"/>
    <mergeCell ref="AE14:AF14"/>
    <mergeCell ref="AG14:AH14"/>
    <mergeCell ref="AE15:AF15"/>
    <mergeCell ref="AG15:AH15"/>
    <mergeCell ref="AE36:AF36"/>
    <mergeCell ref="A35:P35"/>
    <mergeCell ref="Q35:S35"/>
  </mergeCells>
  <printOptions/>
  <pageMargins left="0.75" right="0.75" top="1" bottom="1" header="0.5" footer="0.5"/>
  <pageSetup horizontalDpi="600" verticalDpi="600" orientation="landscape" paperSize="9" r:id="rId1"/>
  <ignoredErrors>
    <ignoredError sqref="C8 F8 I8 L8 O8 R8 U8 X8 AD8 AA8 B29:C29 E29:F29 H29:I29 K29:L29 N29:O29 Q29:R29 T29:U29 W29:X29 Z29:AA29 AC29:AD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PC-204</cp:lastModifiedBy>
  <cp:lastPrinted>2019-07-02T08:58:56Z</cp:lastPrinted>
  <dcterms:created xsi:type="dcterms:W3CDTF">2012-03-07T09:02:11Z</dcterms:created>
  <dcterms:modified xsi:type="dcterms:W3CDTF">2022-03-24T09:11:59Z</dcterms:modified>
  <cp:category/>
  <cp:version/>
  <cp:contentType/>
  <cp:contentStatus/>
</cp:coreProperties>
</file>